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7770" activeTab="0"/>
  </bookViews>
  <sheets>
    <sheet name="申込書" sheetId="1" r:id="rId1"/>
    <sheet name="事業所一覧" sheetId="4" r:id="rId2"/>
    <sheet name="集計表" sheetId="2" r:id="rId3"/>
  </sheets>
  <definedNames>
    <definedName name="_xlnm.Print_Area" localSheetId="0">'申込書'!$B$1:$F$34</definedName>
  </definedNames>
  <calcPr calcId="152511"/>
</workbook>
</file>

<file path=xl/sharedStrings.xml><?xml version="1.0" encoding="utf-8"?>
<sst xmlns="http://schemas.openxmlformats.org/spreadsheetml/2006/main" count="1251" uniqueCount="1074">
  <si>
    <t>法人名</t>
  </si>
  <si>
    <t>事業所名</t>
  </si>
  <si>
    <t>事業所番号</t>
  </si>
  <si>
    <t>事業所住所</t>
  </si>
  <si>
    <t>事業開始</t>
  </si>
  <si>
    <t>e-mail</t>
  </si>
  <si>
    <t>FAX</t>
  </si>
  <si>
    <t>TEL</t>
  </si>
  <si>
    <t>参加者氏名</t>
    <rPh sb="0" eb="2">
      <t>サンカ</t>
    </rPh>
    <rPh sb="2" eb="3">
      <t>シャ</t>
    </rPh>
    <phoneticPr fontId="2"/>
  </si>
  <si>
    <t>【調査内容】</t>
  </si>
  <si>
    <t>施設外</t>
  </si>
  <si>
    <t>その他</t>
    <rPh sb="2" eb="3">
      <t>タ</t>
    </rPh>
    <phoneticPr fontId="0"/>
  </si>
  <si>
    <t>活動種別</t>
    <rPh sb="0" eb="2">
      <t>カツドウ</t>
    </rPh>
    <rPh sb="2" eb="4">
      <t>シュベツ</t>
    </rPh>
    <phoneticPr fontId="2"/>
  </si>
  <si>
    <t>活動概要</t>
    <rPh sb="0" eb="2">
      <t>カツドウ</t>
    </rPh>
    <rPh sb="2" eb="4">
      <t>ガイヨウ</t>
    </rPh>
    <phoneticPr fontId="2"/>
  </si>
  <si>
    <t>自主</t>
  </si>
  <si>
    <t>下請</t>
  </si>
  <si>
    <t>◆取扱製品・サービス</t>
  </si>
  <si>
    <t>　現在、事業所で実施している主な仕事（受注作業、自主製品等）を記入してください。</t>
  </si>
  <si>
    <t>◆工賃向上における課題</t>
  </si>
  <si>
    <t>　工賃水準の向上を図るうえで事業所が抱える課題を具体的に記入してください。</t>
  </si>
  <si>
    <t>整理番号</t>
    <rPh sb="0" eb="2">
      <t>セイリ</t>
    </rPh>
    <rPh sb="2" eb="4">
      <t>バンゴウ</t>
    </rPh>
    <phoneticPr fontId="2"/>
  </si>
  <si>
    <r>
      <t>平成</t>
    </r>
    <r>
      <rPr>
        <sz val="10"/>
        <color theme="1"/>
        <rFont val="ＭＳ Ｐ明朝"/>
        <family val="1"/>
      </rPr>
      <t>28</t>
    </r>
    <r>
      <rPr>
        <sz val="10"/>
        <color theme="1"/>
        <rFont val="ＭＳ 明朝"/>
        <family val="1"/>
      </rPr>
      <t>年度の年間売上</t>
    </r>
    <rPh sb="0" eb="2">
      <t>ヘイセイ</t>
    </rPh>
    <rPh sb="4" eb="6">
      <t>ネンド</t>
    </rPh>
    <rPh sb="7" eb="9">
      <t>ネンカン</t>
    </rPh>
    <rPh sb="9" eb="11">
      <t>ウリアゲ</t>
    </rPh>
    <phoneticPr fontId="2"/>
  </si>
  <si>
    <t>工賃底上げ研修　申込書</t>
  </si>
  <si>
    <t>法人名</t>
  </si>
  <si>
    <t>事業所名</t>
  </si>
  <si>
    <t>事業所郵便番号</t>
    <rPh sb="3" eb="7">
      <t>ユウビンバンゴウ</t>
    </rPh>
    <phoneticPr fontId="8"/>
  </si>
  <si>
    <t>事業所住所</t>
  </si>
  <si>
    <t>指定年月日</t>
    <rPh sb="0" eb="2">
      <t>シテイ</t>
    </rPh>
    <rPh sb="2" eb="5">
      <t>ネンガッピ</t>
    </rPh>
    <phoneticPr fontId="8"/>
  </si>
  <si>
    <t>特定非営利活動法人安芸ソーシャルサポートの会</t>
  </si>
  <si>
    <t>就労支援日々生</t>
  </si>
  <si>
    <t>736-0046</t>
  </si>
  <si>
    <t>安芸郡海田町窪町10-10</t>
  </si>
  <si>
    <t>社会福祉法人清風会</t>
  </si>
  <si>
    <t>清風会海田工場</t>
  </si>
  <si>
    <t>736-0034</t>
  </si>
  <si>
    <t>安芸郡海田町月見町8番33号</t>
  </si>
  <si>
    <t>ひよこの家</t>
  </si>
  <si>
    <t>736-0024</t>
  </si>
  <si>
    <t>社会福祉法人ユキ福祉会</t>
  </si>
  <si>
    <t>ユキ園</t>
  </si>
  <si>
    <t>736-0023</t>
  </si>
  <si>
    <t>スペースぶなの森</t>
  </si>
  <si>
    <t>731-4227</t>
  </si>
  <si>
    <t>731-4222</t>
  </si>
  <si>
    <t>社会福祉法人福祉の郷</t>
  </si>
  <si>
    <t>なないろ作業所</t>
  </si>
  <si>
    <t>735-0013</t>
  </si>
  <si>
    <t>735-0006</t>
  </si>
  <si>
    <t>清風会ニューワーク</t>
  </si>
  <si>
    <t>731-0511</t>
  </si>
  <si>
    <t>清風会サンホーム</t>
  </si>
  <si>
    <t>清風会サンブリエ</t>
  </si>
  <si>
    <t>清風会みやび</t>
  </si>
  <si>
    <t>清風会ワークセンター</t>
  </si>
  <si>
    <t>社会福祉法人ひとは福祉会</t>
  </si>
  <si>
    <t>ひとは工房</t>
  </si>
  <si>
    <t>739-1203</t>
  </si>
  <si>
    <t>就労センターあっぷ</t>
  </si>
  <si>
    <t>739-1103</t>
  </si>
  <si>
    <t>社会福祉法人たんぽぽ</t>
  </si>
  <si>
    <t>731-0611</t>
  </si>
  <si>
    <t>株式会社巣だち</t>
  </si>
  <si>
    <t>障がい者総合支援センターすだち</t>
  </si>
  <si>
    <t>737-0001</t>
  </si>
  <si>
    <t>特定非営利活動法人地域ネットくれんど</t>
  </si>
  <si>
    <t>ジョバンニ</t>
  </si>
  <si>
    <t>737-2512</t>
  </si>
  <si>
    <t>特定非営利法人地域ネットくれんど</t>
  </si>
  <si>
    <t>カンパネラ</t>
  </si>
  <si>
    <t>737-2517</t>
  </si>
  <si>
    <t>呉市安浦町水尻一丁目3番1号</t>
  </si>
  <si>
    <t>特定非営利活動法人やすらぎ</t>
  </si>
  <si>
    <t>やすらぎ作業所</t>
  </si>
  <si>
    <t>737-2516</t>
  </si>
  <si>
    <t>一般社団法人あさがお</t>
  </si>
  <si>
    <t>就労支援センターあいあい作業所</t>
  </si>
  <si>
    <t>737-0024</t>
  </si>
  <si>
    <t>呉市宮原十一丁目3番12号</t>
  </si>
  <si>
    <t>社会福祉法人広島岳心会</t>
  </si>
  <si>
    <t>デイセンターのろさん</t>
  </si>
  <si>
    <t>737-0161</t>
  </si>
  <si>
    <t>呉市郷原町2380-181</t>
  </si>
  <si>
    <t>社会福祉法人たまご会</t>
  </si>
  <si>
    <t>障害者活動センターたまご</t>
  </si>
  <si>
    <t>呉市郷原町笹原1943番地</t>
  </si>
  <si>
    <t>737-0831</t>
  </si>
  <si>
    <t>特定非営利活動法人どりーむ</t>
  </si>
  <si>
    <t>どりーむ</t>
  </si>
  <si>
    <t>737-0112</t>
  </si>
  <si>
    <t>特定非営利活動法人ぽかぽか</t>
  </si>
  <si>
    <t>737-0125</t>
  </si>
  <si>
    <t>呉市広本町一丁目7-29</t>
  </si>
  <si>
    <t>呉市広本町三丁目19番19号</t>
  </si>
  <si>
    <t>737-0132</t>
  </si>
  <si>
    <t>社会福祉法人きぼう</t>
  </si>
  <si>
    <t>ワークサポート希望の家</t>
  </si>
  <si>
    <t>737-0935</t>
  </si>
  <si>
    <t>呉市焼山中央四丁目4番20号</t>
  </si>
  <si>
    <t>社会福祉法人呉福祉会</t>
  </si>
  <si>
    <t>呉本庄作業所</t>
  </si>
  <si>
    <t>737-0911</t>
  </si>
  <si>
    <t>クッキー</t>
  </si>
  <si>
    <t>737-0031</t>
  </si>
  <si>
    <t>呉市上長迫町6-21</t>
  </si>
  <si>
    <t>社会福祉法人かしの木</t>
  </si>
  <si>
    <t>つばき</t>
  </si>
  <si>
    <t>737-0817</t>
  </si>
  <si>
    <t>みのり</t>
  </si>
  <si>
    <t>特定非営利活動法人ぽでーる</t>
  </si>
  <si>
    <t>737-0154</t>
  </si>
  <si>
    <t>呉市仁方桟橋通10-3</t>
  </si>
  <si>
    <t>737-0811</t>
  </si>
  <si>
    <t>花うさぎ工房</t>
  </si>
  <si>
    <t>737-0051</t>
  </si>
  <si>
    <t>社会福祉法人ふれんず</t>
  </si>
  <si>
    <t>ひかり作業所</t>
  </si>
  <si>
    <t>737-0046</t>
  </si>
  <si>
    <t>紙ふうせん</t>
  </si>
  <si>
    <t>737-0056</t>
  </si>
  <si>
    <t>ライフサポートてんのう</t>
  </si>
  <si>
    <t>737-0874</t>
  </si>
  <si>
    <t>呉市天応南町15番35号</t>
  </si>
  <si>
    <t>やまと</t>
  </si>
  <si>
    <t>737-0805</t>
  </si>
  <si>
    <t>社会福祉法人豊寿会</t>
  </si>
  <si>
    <t>若葉作業所</t>
  </si>
  <si>
    <t>734-0301</t>
  </si>
  <si>
    <t>特定非営利活動法人青虫の会</t>
  </si>
  <si>
    <t>737-0045</t>
  </si>
  <si>
    <t>呉市本通四丁目9番6号</t>
  </si>
  <si>
    <t>医療法人せのがわ</t>
  </si>
  <si>
    <t>ノイエ</t>
  </si>
  <si>
    <t>739-0323</t>
  </si>
  <si>
    <t>社会福祉法人安芸の郷</t>
  </si>
  <si>
    <t>障害福祉サービス事業所森の工房みみずく</t>
  </si>
  <si>
    <t>736-0083</t>
  </si>
  <si>
    <t>障害福祉サービス事業所森の工房あやめ</t>
  </si>
  <si>
    <t>731-0138</t>
  </si>
  <si>
    <t>社会福祉法人あさみなみ</t>
  </si>
  <si>
    <t>アンダンテ</t>
  </si>
  <si>
    <t>株式会社広の島</t>
  </si>
  <si>
    <t>多機能型事業所古の市</t>
  </si>
  <si>
    <t>731-0123</t>
  </si>
  <si>
    <t>一般社団法人レインボー</t>
  </si>
  <si>
    <t>デリカ・シャンテ</t>
  </si>
  <si>
    <t>731-0142</t>
  </si>
  <si>
    <t>特定非営利活動法人高次脳機能障害サポートネットひろしま</t>
  </si>
  <si>
    <t>クラブハウス・シェイキングハンズ</t>
  </si>
  <si>
    <t>731-0154</t>
  </si>
  <si>
    <t>社会福祉法人広島市手をつなぐ育成会</t>
  </si>
  <si>
    <t>育成会上安作業所</t>
  </si>
  <si>
    <t>一般社団法人共支会広島総合福祉サービス</t>
  </si>
  <si>
    <t>就労支援センターウィークスリー</t>
  </si>
  <si>
    <t>731-0113</t>
  </si>
  <si>
    <t>ゆう香くらぶ</t>
  </si>
  <si>
    <t>731-0102</t>
  </si>
  <si>
    <t>731-0141</t>
  </si>
  <si>
    <t>ふなき福祉園</t>
  </si>
  <si>
    <t>特定非営利活動法人ポラーノ</t>
  </si>
  <si>
    <t>ワークハウスクローバー</t>
  </si>
  <si>
    <t>社会福祉法人希望の丘</t>
  </si>
  <si>
    <t>広島どんぐり作業所</t>
  </si>
  <si>
    <t>731-3167</t>
  </si>
  <si>
    <t>株式会社やさい畑</t>
  </si>
  <si>
    <t>じゃがいも</t>
  </si>
  <si>
    <t>731-0143</t>
  </si>
  <si>
    <t>株式会社トミヒロ</t>
  </si>
  <si>
    <t>つむぎあふ</t>
  </si>
  <si>
    <t>株式会社ウェブ・エージェンシー</t>
  </si>
  <si>
    <t>合同会社アーク広島</t>
  </si>
  <si>
    <t>ワークセンターあるく</t>
  </si>
  <si>
    <t>731-0135</t>
  </si>
  <si>
    <t>工房とも</t>
  </si>
  <si>
    <t>731-3165</t>
  </si>
  <si>
    <t>特定非営利活動法人みどり福祉会</t>
  </si>
  <si>
    <t>自立支援共同作業所みどり菜園</t>
  </si>
  <si>
    <t>731-0103</t>
  </si>
  <si>
    <t>サポートセンターりーぶる＆さら</t>
  </si>
  <si>
    <t>731-0221</t>
  </si>
  <si>
    <t>特定非営利活動法人つくし工房可部</t>
  </si>
  <si>
    <t>つくし工房</t>
  </si>
  <si>
    <t>特定非営利活動法人憩</t>
  </si>
  <si>
    <t>憩</t>
  </si>
  <si>
    <t>731-0235</t>
  </si>
  <si>
    <t>スキップ</t>
  </si>
  <si>
    <t>731-0231</t>
  </si>
  <si>
    <t>特定非営利活動法人ウイングかべ</t>
  </si>
  <si>
    <t>ワークショップウイング</t>
  </si>
  <si>
    <t>社会福祉法人やぎ</t>
  </si>
  <si>
    <t>八木園</t>
  </si>
  <si>
    <t>731-0232</t>
  </si>
  <si>
    <t>一般社団法人サント</t>
  </si>
  <si>
    <t>就労支援センターグリーンガーデン</t>
  </si>
  <si>
    <t>739-1734</t>
  </si>
  <si>
    <t>特定非営利活動法人夢ハウス高陽</t>
  </si>
  <si>
    <t>夢ハウス</t>
  </si>
  <si>
    <t>739-1733</t>
  </si>
  <si>
    <t>株式会社トラスティサポート</t>
  </si>
  <si>
    <t>サポートセンターとらいあんぐる</t>
  </si>
  <si>
    <t>社会福祉法人清流</t>
  </si>
  <si>
    <t>可部つちくれの家</t>
  </si>
  <si>
    <t>731-0213</t>
  </si>
  <si>
    <t>株式会社アイオライト</t>
  </si>
  <si>
    <t>739-1751</t>
  </si>
  <si>
    <t>株式会社ジーインクリース</t>
  </si>
  <si>
    <t>特定非営利活動法人みんなでスクラム生活支援センター</t>
  </si>
  <si>
    <t>みんなでスクラム</t>
  </si>
  <si>
    <t>739-1731</t>
  </si>
  <si>
    <t>特定非営利活動法人オレンジハウス</t>
  </si>
  <si>
    <t>オレンジハウス</t>
  </si>
  <si>
    <t>739-1732</t>
  </si>
  <si>
    <t>社会福祉法人ふたつか会</t>
  </si>
  <si>
    <t>ふたつかの里</t>
  </si>
  <si>
    <t>731-5124</t>
  </si>
  <si>
    <t>株式会社障がい者ライフサポート</t>
  </si>
  <si>
    <t>ファニー</t>
  </si>
  <si>
    <t>731-5127</t>
  </si>
  <si>
    <t>ひといき作業所</t>
  </si>
  <si>
    <t>特定非営利活動法人中央・幸工房</t>
  </si>
  <si>
    <t>中央・幸工房</t>
  </si>
  <si>
    <t>731-5128</t>
  </si>
  <si>
    <t>社会福祉法人それいゆの会</t>
  </si>
  <si>
    <t>就労継続支援Ｂ型施設いしうちの郷</t>
  </si>
  <si>
    <t>731-5102</t>
  </si>
  <si>
    <t>いしうちの森</t>
  </si>
  <si>
    <t>有限会社リラックス</t>
  </si>
  <si>
    <t>多機能型事業所りらっくす</t>
  </si>
  <si>
    <t>731-5126</t>
  </si>
  <si>
    <t>株式会社あいる</t>
  </si>
  <si>
    <t>支援センターあいる</t>
  </si>
  <si>
    <t>731-5116</t>
  </si>
  <si>
    <t>特定非営利活動法人むぎの家</t>
  </si>
  <si>
    <t>いつかいちむぎの家作業所</t>
  </si>
  <si>
    <t>731-5106</t>
  </si>
  <si>
    <t>有限会社ランニングメイトサービス</t>
  </si>
  <si>
    <t>ポレポレファクトリー</t>
  </si>
  <si>
    <t>733-0013</t>
  </si>
  <si>
    <t>多機能型事業所よこがわ</t>
  </si>
  <si>
    <t>733-0011</t>
  </si>
  <si>
    <t>社会福祉法人もみじ福祉会</t>
  </si>
  <si>
    <t>第三もみじ作業所</t>
  </si>
  <si>
    <t>733-0036</t>
  </si>
  <si>
    <t>合同会社未来</t>
  </si>
  <si>
    <t>ピース作業所</t>
  </si>
  <si>
    <t>733-0872</t>
  </si>
  <si>
    <t>ドリーム作業所</t>
  </si>
  <si>
    <t>733-0822</t>
  </si>
  <si>
    <t>特定非営利活動法人ひまわり</t>
  </si>
  <si>
    <t>ふれあい作業所</t>
  </si>
  <si>
    <t>733-0823</t>
  </si>
  <si>
    <t>特定非営利活動法人ふたば</t>
  </si>
  <si>
    <t>広島作業所</t>
  </si>
  <si>
    <t>733-0833</t>
  </si>
  <si>
    <t>かざぐるま舎</t>
  </si>
  <si>
    <t>733-0021</t>
  </si>
  <si>
    <t>株式会社ワードコーポレーション</t>
  </si>
  <si>
    <t>ワークネクスト</t>
  </si>
  <si>
    <t>733-8624</t>
  </si>
  <si>
    <t>一般社団法人青少年ワークサポートセンター広島</t>
  </si>
  <si>
    <t>ワークサポート広島西</t>
  </si>
  <si>
    <t>733-0004</t>
  </si>
  <si>
    <t>あいの木</t>
  </si>
  <si>
    <t>733-0851</t>
  </si>
  <si>
    <t>あみ作業所</t>
  </si>
  <si>
    <t>733-0032</t>
  </si>
  <si>
    <t>有限会社ともいき創生塾</t>
  </si>
  <si>
    <t>ともいき創生塾</t>
  </si>
  <si>
    <t>733-0002</t>
  </si>
  <si>
    <t>特定非営利活動法人広島聴覚障害者福祉会</t>
  </si>
  <si>
    <t>広島ろう重複障害者アイラブ作業所</t>
  </si>
  <si>
    <t>730-0823</t>
  </si>
  <si>
    <t>特定非営利活動法人カープクラブ</t>
  </si>
  <si>
    <t>カープクラブ</t>
  </si>
  <si>
    <t>730-0834</t>
  </si>
  <si>
    <t>株式会社ニューロード</t>
  </si>
  <si>
    <t>730-0842</t>
  </si>
  <si>
    <t>株式会社シーセブンアソシエイツ</t>
  </si>
  <si>
    <t>多機能型事業所はーとふる</t>
  </si>
  <si>
    <t>730-0041</t>
  </si>
  <si>
    <t>特定非営利活動法人わくわく</t>
  </si>
  <si>
    <t>作業所わくわく</t>
  </si>
  <si>
    <t>730-0855</t>
  </si>
  <si>
    <t>すまいるスタジオ</t>
  </si>
  <si>
    <t>730-0051</t>
  </si>
  <si>
    <t>特定非営利活動法人エス・アイ・エヌ</t>
  </si>
  <si>
    <t>社会福祉法人みどり会</t>
  </si>
  <si>
    <t>協働カンパニーステップ</t>
  </si>
  <si>
    <t>730-0045</t>
  </si>
  <si>
    <t>株式会社さいさいさい</t>
  </si>
  <si>
    <t>とまとの木</t>
  </si>
  <si>
    <t>730-0002</t>
  </si>
  <si>
    <t>一般社団法人エンパワメント</t>
  </si>
  <si>
    <t>セルフヘルプ宝町</t>
  </si>
  <si>
    <t>730-0044</t>
  </si>
  <si>
    <t>ワークプラザひがし</t>
  </si>
  <si>
    <t>732-0034</t>
  </si>
  <si>
    <t>特定非営利活動法人つくしんぼ作業所</t>
  </si>
  <si>
    <t>732-0008</t>
  </si>
  <si>
    <t>一般社団法人広島ブレイルセンター</t>
  </si>
  <si>
    <t>732-0009</t>
  </si>
  <si>
    <t>社会福祉法人交響</t>
  </si>
  <si>
    <t>第一きつつき共同作業所</t>
  </si>
  <si>
    <t>732-0013</t>
  </si>
  <si>
    <t>有限会社アルティマ</t>
  </si>
  <si>
    <t>メロディー</t>
  </si>
  <si>
    <t>734-0011</t>
  </si>
  <si>
    <t>社会福祉法人広島県肢体障害者連合会</t>
  </si>
  <si>
    <t>734-0003</t>
  </si>
  <si>
    <t>株式会社アステリ</t>
  </si>
  <si>
    <t>シリウス</t>
  </si>
  <si>
    <t>734-0007</t>
  </si>
  <si>
    <t>社会福祉法人光清学園</t>
  </si>
  <si>
    <t>ワークセンター光清学園</t>
  </si>
  <si>
    <t>734-0001</t>
  </si>
  <si>
    <t>734-0024</t>
  </si>
  <si>
    <t>特定非営利活動法人みらい</t>
  </si>
  <si>
    <t>未来館</t>
  </si>
  <si>
    <t>734-0005</t>
  </si>
  <si>
    <t>社会福祉法人天友会</t>
  </si>
  <si>
    <t>広島南作業所</t>
  </si>
  <si>
    <t>732-0804</t>
  </si>
  <si>
    <t>広島南第二作業所</t>
  </si>
  <si>
    <t>732-0802</t>
  </si>
  <si>
    <t>有限会社スマイル</t>
  </si>
  <si>
    <t>732-0811</t>
  </si>
  <si>
    <t>特定非営利活動法人トムハウス</t>
  </si>
  <si>
    <t>トムハウス</t>
  </si>
  <si>
    <t>734-0022</t>
  </si>
  <si>
    <t>有限会社開花</t>
  </si>
  <si>
    <t>パンプキン</t>
  </si>
  <si>
    <t>734-0023</t>
  </si>
  <si>
    <t>ファーストシティ株式会社</t>
  </si>
  <si>
    <t>サンライズ</t>
  </si>
  <si>
    <t>737-2212</t>
  </si>
  <si>
    <t>ワークセンターおおきみ</t>
  </si>
  <si>
    <t>自立支援センターあおぞら</t>
  </si>
  <si>
    <t>737-2213</t>
  </si>
  <si>
    <t>社会福祉法人江能福祉会</t>
  </si>
  <si>
    <t>737-2302</t>
  </si>
  <si>
    <t>有限会社わくわく</t>
  </si>
  <si>
    <t>スワンベーカリー三原店</t>
  </si>
  <si>
    <t>723-0052</t>
  </si>
  <si>
    <t>722-1416</t>
  </si>
  <si>
    <t>三原市久井町山中野1412-2</t>
  </si>
  <si>
    <t>あゆみ作業所</t>
  </si>
  <si>
    <t>722-1412</t>
  </si>
  <si>
    <t>社会福祉法人みのり会</t>
  </si>
  <si>
    <t>みのり作業所</t>
  </si>
  <si>
    <t>723-0051</t>
  </si>
  <si>
    <t>みのり聖光園</t>
  </si>
  <si>
    <t>729-2361</t>
  </si>
  <si>
    <t>医療法人仁康会</t>
  </si>
  <si>
    <t>ワークハウスさくら草</t>
  </si>
  <si>
    <t>三原市小泉町4234-1番地</t>
  </si>
  <si>
    <t>特定非営利活動法人スマイル小泉</t>
  </si>
  <si>
    <t>三原市小泉町5520番地1</t>
  </si>
  <si>
    <t>社会福祉法人創造</t>
  </si>
  <si>
    <t>障害福祉サービス事業所「創造」</t>
  </si>
  <si>
    <t>723-0142</t>
  </si>
  <si>
    <t>723-0014</t>
  </si>
  <si>
    <t>ピッコロ</t>
  </si>
  <si>
    <t>723-0001</t>
  </si>
  <si>
    <t>三原市深町480-1</t>
  </si>
  <si>
    <t>社会福祉法人みどりの町</t>
  </si>
  <si>
    <t>もりの輝舎</t>
  </si>
  <si>
    <t>729-1322</t>
  </si>
  <si>
    <t>やっさ工房</t>
  </si>
  <si>
    <t>723-0003</t>
  </si>
  <si>
    <t>医療法人大慈会</t>
  </si>
  <si>
    <t>わいわい工房</t>
  </si>
  <si>
    <t>とよの郷</t>
  </si>
  <si>
    <t>729-0418</t>
  </si>
  <si>
    <t>三原市本郷北三丁目4-5</t>
  </si>
  <si>
    <t>社会福祉法人三原のぞみの会</t>
  </si>
  <si>
    <t>三原きぼう作業所</t>
  </si>
  <si>
    <t>723-0046</t>
  </si>
  <si>
    <t>三原市明神三丁目16番20号</t>
  </si>
  <si>
    <t>チューリップ</t>
  </si>
  <si>
    <t>三原市明神三丁目457番</t>
  </si>
  <si>
    <t>社会福祉法人備北福祉会</t>
  </si>
  <si>
    <t>障がい者社会就労センター君田</t>
  </si>
  <si>
    <t>728-0401</t>
  </si>
  <si>
    <t>社会福祉法人あらくさ</t>
  </si>
  <si>
    <t>夢工房ねむの木</t>
  </si>
  <si>
    <t>729-4101</t>
  </si>
  <si>
    <t>三次市甲奴町本郷1215番地1</t>
  </si>
  <si>
    <t>障がい者社会就労センター三次</t>
  </si>
  <si>
    <t>728-0013</t>
  </si>
  <si>
    <t>729-6211</t>
  </si>
  <si>
    <t>三次共同作業所</t>
  </si>
  <si>
    <t>728-0017</t>
  </si>
  <si>
    <t>社会福祉法人優輝福祉会</t>
  </si>
  <si>
    <t>障害者多機能型事業所ゆうしゃいん三次</t>
  </si>
  <si>
    <t>728-0006</t>
  </si>
  <si>
    <t>社会福祉法人安芸太田町社会福祉協議会</t>
  </si>
  <si>
    <t>安芸太田町社協就労継続支援事業所「クローバータウン」</t>
  </si>
  <si>
    <t>731-3621</t>
  </si>
  <si>
    <t>山県郡安芸太田町下筒賀366-1</t>
  </si>
  <si>
    <t>社会福祉法人親心会</t>
  </si>
  <si>
    <t>戸河内あすなろ園</t>
  </si>
  <si>
    <t>731-3821</t>
  </si>
  <si>
    <t>社会福祉法人三矢会</t>
  </si>
  <si>
    <t>太田川学園豊平作業所</t>
  </si>
  <si>
    <t>731-1222</t>
  </si>
  <si>
    <t>山県郡北広島町阿坂字坤束2330-1</t>
  </si>
  <si>
    <t>障害者支援センターさあくる</t>
  </si>
  <si>
    <t>731-2323</t>
  </si>
  <si>
    <t>社会福祉法人みぶ福祉会</t>
  </si>
  <si>
    <t>ぴいぱぶ</t>
  </si>
  <si>
    <t>731-1516</t>
  </si>
  <si>
    <t>山県郡北広島町川西7番地1</t>
  </si>
  <si>
    <t>障害者多機能型事業所みとう温泉</t>
  </si>
  <si>
    <t>727-0007</t>
  </si>
  <si>
    <t>社会福祉法人八国見</t>
  </si>
  <si>
    <t>ふれあい共同作業所くちわ</t>
  </si>
  <si>
    <t>727-0114</t>
  </si>
  <si>
    <t>社会福祉法人翠庄会</t>
  </si>
  <si>
    <t>かわせみの家</t>
  </si>
  <si>
    <t>729-5811</t>
  </si>
  <si>
    <t>727-0021</t>
  </si>
  <si>
    <t>社会福祉法人庄原さくら学園</t>
  </si>
  <si>
    <t>青空</t>
  </si>
  <si>
    <t>729-6141</t>
  </si>
  <si>
    <t>東寿園福祉作業所</t>
  </si>
  <si>
    <t>729-5125</t>
  </si>
  <si>
    <t>社会福祉法人神石よつば会</t>
  </si>
  <si>
    <t>ゆき作業所</t>
  </si>
  <si>
    <t>720-1812</t>
  </si>
  <si>
    <t>神石郡神石高原町油木甲5071番地1</t>
  </si>
  <si>
    <t>社会福祉法人みつば会</t>
  </si>
  <si>
    <t>722-1111</t>
  </si>
  <si>
    <t>大竹さつき作業所</t>
  </si>
  <si>
    <t>739-0621</t>
  </si>
  <si>
    <t>739-0623</t>
  </si>
  <si>
    <t>医療法人社団恵宣会</t>
  </si>
  <si>
    <t>虹工房</t>
  </si>
  <si>
    <t>725-0012</t>
  </si>
  <si>
    <t>竹原市下野町2402-1</t>
  </si>
  <si>
    <t>社会福祉法人平成会</t>
  </si>
  <si>
    <t>多機能型事業所あさひ</t>
  </si>
  <si>
    <t>竹原市下野町字大応3356-1</t>
  </si>
  <si>
    <t>725-0024</t>
  </si>
  <si>
    <t>社会福祉法人聖恵会</t>
  </si>
  <si>
    <t>729-2316</t>
  </si>
  <si>
    <t>社会福祉法人中国新聞社会事業団</t>
  </si>
  <si>
    <t>ちゅうげい</t>
  </si>
  <si>
    <t>729-2317</t>
  </si>
  <si>
    <t>社会福祉法人若竹会</t>
  </si>
  <si>
    <t>障害福祉サービス事業所若竹</t>
  </si>
  <si>
    <t>725-0023</t>
  </si>
  <si>
    <t>社会福祉法人東広島市社会福祉協議会</t>
  </si>
  <si>
    <t>739-2404</t>
  </si>
  <si>
    <t>東広島市安芸津町風早薬師丸586-3</t>
  </si>
  <si>
    <t>あおぞら工房</t>
  </si>
  <si>
    <t>739-2121</t>
  </si>
  <si>
    <t>社会福祉法人しらとり会</t>
  </si>
  <si>
    <t>ワークセンターなかよし</t>
  </si>
  <si>
    <t>739-2105</t>
  </si>
  <si>
    <t>739-2612</t>
  </si>
  <si>
    <t>739-2504</t>
  </si>
  <si>
    <t>社会福祉法人太陽の町</t>
  </si>
  <si>
    <t>太陽の町共同体</t>
  </si>
  <si>
    <t>739-2622</t>
  </si>
  <si>
    <t>社会福祉法人倫</t>
  </si>
  <si>
    <t>就労サポートありんこ</t>
  </si>
  <si>
    <t>739-2628</t>
  </si>
  <si>
    <t>西志和農園</t>
  </si>
  <si>
    <t>739-0267</t>
  </si>
  <si>
    <t>739-0014</t>
  </si>
  <si>
    <t>東広島市西条昭和町4-3</t>
  </si>
  <si>
    <t>社会福祉法人爽裕会</t>
  </si>
  <si>
    <t>障害者支援事業所「松賀苑」</t>
  </si>
  <si>
    <t>739-0024</t>
  </si>
  <si>
    <t>特定非営利活動法人やまびこ福祉会</t>
  </si>
  <si>
    <t>ふくろう</t>
  </si>
  <si>
    <t>739-0041</t>
  </si>
  <si>
    <t>特定非営利活動法人きずな</t>
  </si>
  <si>
    <t>多機能型事業所きずな</t>
  </si>
  <si>
    <t>739-0033</t>
  </si>
  <si>
    <t>東広島市西条町馬木391-2</t>
  </si>
  <si>
    <t>テラスプランニング株式会社</t>
  </si>
  <si>
    <t>エミリィプラス</t>
  </si>
  <si>
    <t>739-0007</t>
  </si>
  <si>
    <t>特定非営利活動法人地域福祉活動支援協会人間大好き</t>
  </si>
  <si>
    <t>しゃくなげファーム</t>
  </si>
  <si>
    <t>739-2302</t>
  </si>
  <si>
    <t>739-0445</t>
  </si>
  <si>
    <t>PIECE宮内キャリアサポート</t>
  </si>
  <si>
    <t>738-0034</t>
  </si>
  <si>
    <t>社会福祉法人三篠会</t>
  </si>
  <si>
    <t>738-0031</t>
  </si>
  <si>
    <t>廿日市市原73-1</t>
  </si>
  <si>
    <t>ぱすてる大野原</t>
  </si>
  <si>
    <t>739-0441</t>
  </si>
  <si>
    <t>特定非営利活動法人あいあいの会</t>
  </si>
  <si>
    <t>あいあい作業所</t>
  </si>
  <si>
    <t>739-0437</t>
  </si>
  <si>
    <t>社会福祉法人おおの福祉会</t>
  </si>
  <si>
    <t>アダージョ</t>
  </si>
  <si>
    <t>739-0434</t>
  </si>
  <si>
    <t>さくら作業所</t>
  </si>
  <si>
    <t>738-0025</t>
  </si>
  <si>
    <t>社会福祉法人くさのみ福祉会</t>
  </si>
  <si>
    <t>ピクトハウス</t>
  </si>
  <si>
    <t>社会福祉法人桜虹会</t>
  </si>
  <si>
    <t>にじのえき</t>
  </si>
  <si>
    <t>738-0203</t>
  </si>
  <si>
    <t>廿日市市友田799-1</t>
  </si>
  <si>
    <t>社会福祉法人若葉</t>
  </si>
  <si>
    <t>ドリームズ</t>
  </si>
  <si>
    <t>722-2102</t>
  </si>
  <si>
    <t>すきっぷ</t>
  </si>
  <si>
    <t>尾道市因島重井町992-1番地</t>
  </si>
  <si>
    <t>社会福祉法人尾道のぞみ会</t>
  </si>
  <si>
    <t>尾道市因島重井町鬼岩5276-17</t>
  </si>
  <si>
    <t>特定非営利活動法人さざなみ</t>
  </si>
  <si>
    <t>オレンジ作業所</t>
  </si>
  <si>
    <t>722-2324</t>
  </si>
  <si>
    <t>社会福祉法人尾道さつき会</t>
  </si>
  <si>
    <t>尾道さつき作業所</t>
  </si>
  <si>
    <t>722-0021</t>
  </si>
  <si>
    <t>瑠璃の屋形</t>
  </si>
  <si>
    <t>722-0042</t>
  </si>
  <si>
    <t>722-0022</t>
  </si>
  <si>
    <t>社会福祉法人萌え木の里</t>
  </si>
  <si>
    <t>ぱすぽーと</t>
  </si>
  <si>
    <t>尾道市栗原町1268-1</t>
  </si>
  <si>
    <t>すだちの家</t>
  </si>
  <si>
    <t>722-1563</t>
  </si>
  <si>
    <t>722-0403</t>
  </si>
  <si>
    <t>一般社団法人チャレンジド尾道</t>
  </si>
  <si>
    <t>カイト御調</t>
  </si>
  <si>
    <t>722-0342</t>
  </si>
  <si>
    <t>尾道市御調町大田796番地</t>
  </si>
  <si>
    <t>むかいしま作業所</t>
  </si>
  <si>
    <t>722-0073</t>
  </si>
  <si>
    <t>医療法人社団はっぴねす</t>
  </si>
  <si>
    <t>夢空間こころぴあ</t>
  </si>
  <si>
    <t>729-0141</t>
  </si>
  <si>
    <t>ウェルカム</t>
  </si>
  <si>
    <t>722-0052</t>
  </si>
  <si>
    <t>ワークアップ</t>
  </si>
  <si>
    <t>722-0055</t>
  </si>
  <si>
    <t>特定非営利活動法人ローズマリー</t>
  </si>
  <si>
    <t>しまなみ瀬戸田夢工房</t>
  </si>
  <si>
    <t>722-2405</t>
  </si>
  <si>
    <t>社会福祉法人若菜</t>
  </si>
  <si>
    <t>さざなみの里</t>
  </si>
  <si>
    <t>722-0051</t>
  </si>
  <si>
    <t>尾道市東尾道6-21</t>
  </si>
  <si>
    <t>カイト尾道</t>
  </si>
  <si>
    <t>722-0215</t>
  </si>
  <si>
    <t>尾道市美ノ郷町三成3111</t>
  </si>
  <si>
    <t>ワークスさつき</t>
  </si>
  <si>
    <t>722-0212</t>
  </si>
  <si>
    <t>株式会社ジョイワーク</t>
  </si>
  <si>
    <t>かがやき</t>
  </si>
  <si>
    <t>726-0002</t>
  </si>
  <si>
    <t>府中市鵜飼町607</t>
  </si>
  <si>
    <t>社会福祉法人すばる</t>
  </si>
  <si>
    <t>726-0011</t>
  </si>
  <si>
    <t>社会福祉法人静和会</t>
  </si>
  <si>
    <t>おおむらさき</t>
  </si>
  <si>
    <t>府中市広谷町959番地1</t>
  </si>
  <si>
    <t>羽高「湖畔の家」</t>
  </si>
  <si>
    <t>722-0431</t>
  </si>
  <si>
    <t>府中市諸毛町12944番地1</t>
  </si>
  <si>
    <t>あすなろ作業所</t>
  </si>
  <si>
    <t>729-3413</t>
  </si>
  <si>
    <t>府中市上下町水永69番2</t>
  </si>
  <si>
    <t>726-0005</t>
  </si>
  <si>
    <t>ひまわり洗車場</t>
  </si>
  <si>
    <t>721-0953</t>
  </si>
  <si>
    <t>社会福祉法人アンダンテ</t>
  </si>
  <si>
    <t>ジョイ・ジョイ・ワーク引野</t>
  </si>
  <si>
    <t>721-0945</t>
  </si>
  <si>
    <t>720-0825</t>
  </si>
  <si>
    <t>さくら</t>
  </si>
  <si>
    <t>721-0954</t>
  </si>
  <si>
    <t>社会福祉法人一れつ会</t>
  </si>
  <si>
    <t>せんだんの家</t>
  </si>
  <si>
    <t>720-2419</t>
  </si>
  <si>
    <t>特定非営利活動法人玄森会</t>
  </si>
  <si>
    <t>遠行工房</t>
  </si>
  <si>
    <t>720-2412</t>
  </si>
  <si>
    <t>さをりひろば工房まち</t>
  </si>
  <si>
    <t>720-0044</t>
  </si>
  <si>
    <t>社会福祉法人共働福祉会</t>
  </si>
  <si>
    <t>久松共働センター</t>
  </si>
  <si>
    <t>720-0083</t>
  </si>
  <si>
    <t>株式会社ファーストステップ</t>
  </si>
  <si>
    <t>福山共働センター</t>
  </si>
  <si>
    <t>720-0001</t>
  </si>
  <si>
    <t>特定非営利活動法人ホットスペース・ダンケ(暖家)</t>
  </si>
  <si>
    <t>ホットスペース・ダンケ(暖家)</t>
  </si>
  <si>
    <t>720-0805</t>
  </si>
  <si>
    <t>遊心工房</t>
  </si>
  <si>
    <t>720-0046</t>
  </si>
  <si>
    <t>特定非営利活動法人びぃあらいぶ</t>
  </si>
  <si>
    <t>729-0111</t>
  </si>
  <si>
    <t>社会福祉法人虹の会</t>
  </si>
  <si>
    <t>ジョイジョイワークすばる</t>
  </si>
  <si>
    <t>けやき工房</t>
  </si>
  <si>
    <t>しんふぉにい</t>
  </si>
  <si>
    <t>720-0031</t>
  </si>
  <si>
    <t>社会福祉法人まどか</t>
  </si>
  <si>
    <t>すみれ工房</t>
  </si>
  <si>
    <t>720-0032</t>
  </si>
  <si>
    <t>清風会福山工場</t>
  </si>
  <si>
    <t>720-0092</t>
  </si>
  <si>
    <t>福山市山手町五丁目26番51号</t>
  </si>
  <si>
    <t>能力開発アカデミー</t>
  </si>
  <si>
    <t>721-0907</t>
  </si>
  <si>
    <t>福山市春日町七丁目5番28号</t>
  </si>
  <si>
    <t>ジョイ・ジョイ・ワークかりん</t>
  </si>
  <si>
    <t>721-0952</t>
  </si>
  <si>
    <t>特定非営利活動法人アウロラ</t>
  </si>
  <si>
    <t>ジョイ・ジョイ・ワークあけぼの</t>
  </si>
  <si>
    <t>特定非営利活動法人びんご聴覚障害者福祉協会</t>
  </si>
  <si>
    <t>729-0104</t>
  </si>
  <si>
    <t>社会福祉法人芙蓉の家</t>
  </si>
  <si>
    <t>松永作業所</t>
  </si>
  <si>
    <t>徳島作業所</t>
  </si>
  <si>
    <t>社会福祉法人「ゼノ」少年牧場</t>
  </si>
  <si>
    <t>ゆめの木・わかば</t>
  </si>
  <si>
    <t>720-0311</t>
  </si>
  <si>
    <t>社会福祉法人沼隈社会福祉協会</t>
  </si>
  <si>
    <t>障害者自立支援センター「ばべの木」作業所</t>
  </si>
  <si>
    <t>720-0054</t>
  </si>
  <si>
    <t>特定非営利活動法人手をつなぐ福祉会</t>
  </si>
  <si>
    <t>手をつなぐ福山作業所</t>
  </si>
  <si>
    <t>721-0955</t>
  </si>
  <si>
    <t>ステップアップ絆・福山校</t>
  </si>
  <si>
    <t>らんらん作業所</t>
  </si>
  <si>
    <t>729-3101</t>
  </si>
  <si>
    <t>社会福祉法人鐘の鳴る丘</t>
  </si>
  <si>
    <t>指定障害福祉サービス事業所どんぐり</t>
  </si>
  <si>
    <t>729-3107</t>
  </si>
  <si>
    <t>社会福祉法人新市福祉会</t>
  </si>
  <si>
    <t>729-3103</t>
  </si>
  <si>
    <t>にこてらす</t>
  </si>
  <si>
    <t>720-2103</t>
  </si>
  <si>
    <t>ゆめサポート・バク</t>
  </si>
  <si>
    <t>720-2102</t>
  </si>
  <si>
    <t>720-2126</t>
  </si>
  <si>
    <t>陽気株式会社</t>
  </si>
  <si>
    <t>多機能型事業所ココサポ福山</t>
  </si>
  <si>
    <t>720-2125</t>
  </si>
  <si>
    <t>きずなの里</t>
  </si>
  <si>
    <t>720-2123</t>
  </si>
  <si>
    <t>あかつき</t>
  </si>
  <si>
    <t>720-2112</t>
  </si>
  <si>
    <t>特定非営利活動法人なの花会</t>
  </si>
  <si>
    <t>なの花作業所</t>
  </si>
  <si>
    <t>720-0832</t>
  </si>
  <si>
    <t>青葉</t>
  </si>
  <si>
    <t>721-0911</t>
  </si>
  <si>
    <t>特定非営利活動法人ハートイヤ</t>
  </si>
  <si>
    <t>リボーン</t>
  </si>
  <si>
    <t>720-0017</t>
  </si>
  <si>
    <t>ふくでん継続B型</t>
  </si>
  <si>
    <t>720-0053</t>
  </si>
  <si>
    <t>社会福祉法人福山愛生会</t>
  </si>
  <si>
    <t>希望の広場</t>
  </si>
  <si>
    <t>721-0926</t>
  </si>
  <si>
    <t>天城開発有限会社</t>
  </si>
  <si>
    <t>障がい者サポートセンターあまぎ</t>
  </si>
  <si>
    <t>720-0022</t>
  </si>
  <si>
    <t>720-0077</t>
  </si>
  <si>
    <t>さんさん作業所</t>
  </si>
  <si>
    <t>721-0961</t>
  </si>
  <si>
    <t>らぼーろ</t>
  </si>
  <si>
    <t>720-0082</t>
  </si>
  <si>
    <t>モアー工房</t>
  </si>
  <si>
    <t>720-0021</t>
  </si>
  <si>
    <t>社会福祉法人大崎福祉会</t>
  </si>
  <si>
    <t>ふれあい工房</t>
  </si>
  <si>
    <t>725-0303</t>
  </si>
  <si>
    <t>725-0301</t>
  </si>
  <si>
    <t>豊田郡大崎上島町中野5522番地36</t>
  </si>
  <si>
    <t>有限会社英光工業</t>
  </si>
  <si>
    <t>医療法人あさだ会</t>
  </si>
  <si>
    <t>有限会社あいこ</t>
  </si>
  <si>
    <t>株式会社アイエスエフネットライフ呉</t>
  </si>
  <si>
    <t>特定非営利活動法人ぱぴえ</t>
  </si>
  <si>
    <t>特定非営利活動法人あかね福祉会</t>
  </si>
  <si>
    <t>社会福祉法人智恵の光会</t>
  </si>
  <si>
    <t>特定非営利活動法人まなび</t>
  </si>
  <si>
    <t>社会福祉法人広島市社会福祉事業団</t>
  </si>
  <si>
    <t>特定非営利活動法人さをりひろば</t>
  </si>
  <si>
    <t>医療法人社団更生会</t>
  </si>
  <si>
    <t>公益社団法人広島県就労振興センター</t>
  </si>
  <si>
    <t>社会福祉法人はぐくみの里</t>
  </si>
  <si>
    <t>株式会社凛</t>
  </si>
  <si>
    <t>社会福祉法人江田島市社会福祉協議会</t>
  </si>
  <si>
    <t>特定非営利活動法人ひまわりの家</t>
  </si>
  <si>
    <t>特定非営利活動法人森のようちえんネイチャー楽校</t>
  </si>
  <si>
    <t>社会福祉法人聖光みのり会</t>
  </si>
  <si>
    <t>社会福祉法人ささえ愛</t>
  </si>
  <si>
    <t>社会福祉法人和来原会</t>
  </si>
  <si>
    <t>社会福祉法人育芽会</t>
  </si>
  <si>
    <t>社会福祉法人北広島町社会福祉協議会</t>
  </si>
  <si>
    <t>社会福祉法人東城有栖会</t>
  </si>
  <si>
    <t>社会福祉法人大竹市社会福祉協議会</t>
  </si>
  <si>
    <t>特定非営利活動法人作業所ゆうあい</t>
  </si>
  <si>
    <t>有限会社カジヤマ</t>
  </si>
  <si>
    <t>社会福祉法人広島県同胞援護財団</t>
  </si>
  <si>
    <t>特定非営利活動法人廿日市市障害者福祉協会</t>
  </si>
  <si>
    <t>株式会社オフィスクラタ</t>
  </si>
  <si>
    <t>公益社団法人希望会</t>
  </si>
  <si>
    <t>社会福祉法人あづみの森</t>
  </si>
  <si>
    <t>特定非営利活動法人花と夢</t>
  </si>
  <si>
    <t>特定非営利活動法人夢をつむいで</t>
  </si>
  <si>
    <t>特定非営利活動法人ひまわり洗車場</t>
  </si>
  <si>
    <t>医療法人紘友会</t>
  </si>
  <si>
    <t>社会福祉法人創樹会</t>
  </si>
  <si>
    <t>特定非営利活動法人さをりひろばふくやま</t>
  </si>
  <si>
    <t>合同会社自由館</t>
  </si>
  <si>
    <t>特定非営利活動法人どりぃむわぁくす</t>
  </si>
  <si>
    <t>特定非営利活動法人ウィズ</t>
  </si>
  <si>
    <t>社会福祉法人恵泉福祉会</t>
  </si>
  <si>
    <t>社会福祉法人みんなが地域で生きるためのがまのほ</t>
  </si>
  <si>
    <t>社会福祉法人にこにこ福祉会</t>
  </si>
  <si>
    <t>特定非営利活動法人あいあい広場</t>
  </si>
  <si>
    <t>合資会社ふくでん</t>
  </si>
  <si>
    <t>特定非営利活動法人りべらる</t>
  </si>
  <si>
    <t>特定非営利活動法人希望のいりぐち</t>
  </si>
  <si>
    <t>特定非営利活動法人ティファーレ</t>
  </si>
  <si>
    <t>一般社団法人LEAF</t>
  </si>
  <si>
    <t>特定非営利活動法人WINDえのみや</t>
  </si>
  <si>
    <t>D-Twins株式会社</t>
  </si>
  <si>
    <t>株式会社LTA</t>
  </si>
  <si>
    <t>株式会社EARTH</t>
  </si>
  <si>
    <t>株式会社FUN</t>
  </si>
  <si>
    <t>株式会社com-mate</t>
  </si>
  <si>
    <t>一般社団法人HAP</t>
  </si>
  <si>
    <t>株式会社FCコミュニケーションズ</t>
  </si>
  <si>
    <t>特定非営利活動法人SOURIRE</t>
  </si>
  <si>
    <t>株式会社K・D・S</t>
  </si>
  <si>
    <t>株式会社WISH</t>
  </si>
  <si>
    <t>株式会社Future Create</t>
  </si>
  <si>
    <t>D-Twins株式会社</t>
  </si>
  <si>
    <t>株式会社Bee-Hive</t>
  </si>
  <si>
    <t>特定非営利活動法人COR</t>
  </si>
  <si>
    <t>特定非営利活動法人Mixsim</t>
  </si>
  <si>
    <t>特定非営利活動法人DSモアー</t>
  </si>
  <si>
    <t>清風会つばさ</t>
  </si>
  <si>
    <t>ふれあいの家たんぽぽ</t>
  </si>
  <si>
    <t>株式会社巣だち呉事業所</t>
  </si>
  <si>
    <t>ジョブサポートぽかぽか</t>
  </si>
  <si>
    <t>すてっぷぽこ・あ・ぽこ</t>
  </si>
  <si>
    <t>株式会社アイエスエフネットライフ呉呉事業所</t>
  </si>
  <si>
    <t>障害福祉サービス事業所青虫の会</t>
  </si>
  <si>
    <t>障害福祉サービス事業所森の工房やの</t>
  </si>
  <si>
    <t>ソーシャルケアポケット</t>
  </si>
  <si>
    <t>あかね作業所相田事業所</t>
  </si>
  <si>
    <t>まごころの家高陽</t>
  </si>
  <si>
    <t>ゆう香くらぶ天満町事業所</t>
  </si>
  <si>
    <t>みんなの働く場いっぽ</t>
  </si>
  <si>
    <t>就労支援ステーションハートリンク</t>
  </si>
  <si>
    <t>障害者支援施設セルプ宇品</t>
  </si>
  <si>
    <t>障害者通所事業所ワークハウススマイル</t>
  </si>
  <si>
    <t>福祉サービス事業所りんりん</t>
  </si>
  <si>
    <t>指定障害福祉サービス事業所ひまわりの家</t>
  </si>
  <si>
    <t>障害者就労継続支援Ｂ型事業所里山ネイチャー楽校</t>
  </si>
  <si>
    <t>障害福祉サービス事業所ぴーす</t>
  </si>
  <si>
    <t>障害者多機能型事業所里山福業</t>
  </si>
  <si>
    <t>障害福祉サービス事業所せらの風</t>
  </si>
  <si>
    <t>多機能型事業所レオーネ大竹</t>
  </si>
  <si>
    <t>作業所ゆうあい</t>
  </si>
  <si>
    <t>指定障害者支援施設ワークホーム聖恵</t>
  </si>
  <si>
    <t>自立支援センターつばさ</t>
  </si>
  <si>
    <t>野菜やくろせ</t>
  </si>
  <si>
    <t>指定障害福祉サービス事業所Bee-Works</t>
  </si>
  <si>
    <t>就労継続支援事業所原</t>
  </si>
  <si>
    <t>多機能型事業所ヴィータ</t>
  </si>
  <si>
    <t>就労支援センターあおぎり</t>
  </si>
  <si>
    <t>福祉サービスセンター夢のひかり</t>
  </si>
  <si>
    <t>障害福祉サービス事業所わかば</t>
  </si>
  <si>
    <t>発達障害サポートセンター未来図</t>
  </si>
  <si>
    <t>障害福祉サービス事業大きなかぶ東町作業所</t>
  </si>
  <si>
    <t>障がい福祉サービス事業所ゆうあい</t>
  </si>
  <si>
    <t>指定障害福祉サービス事業所はちどり</t>
  </si>
  <si>
    <t>集いの広場すまいる・びんご</t>
  </si>
  <si>
    <t>指定障害福祉サービス事業所ほっとはうすのばら</t>
  </si>
  <si>
    <t>作業所あいあい広場</t>
  </si>
  <si>
    <t>指定障害福祉サービス事業所はみんぐ</t>
  </si>
  <si>
    <t>LEAF</t>
  </si>
  <si>
    <t>WINDえのみや</t>
  </si>
  <si>
    <t>RISING-SUN-FUKUROUⅡ</t>
  </si>
  <si>
    <t>多機能型事業所Gifted</t>
  </si>
  <si>
    <t>FUN</t>
  </si>
  <si>
    <t>就労継続支援B型MIRAIMA</t>
  </si>
  <si>
    <t>広島市皆賀園（就労移行支援・就労継続支援B型）</t>
  </si>
  <si>
    <t>SAORI hands広島</t>
  </si>
  <si>
    <t>就労継続支援B型事業所ふたば</t>
  </si>
  <si>
    <t>ワークチャレンジ３６５</t>
  </si>
  <si>
    <t>RING</t>
  </si>
  <si>
    <t>就労継続支援B型HAP-B</t>
  </si>
  <si>
    <t>指定就労継続支援B型事業所さくら</t>
  </si>
  <si>
    <t>就労継続支援B型ふるーる</t>
  </si>
  <si>
    <t>多機能型事業所LOVE ART</t>
  </si>
  <si>
    <t>SELP江能</t>
  </si>
  <si>
    <t>多機能型事業所WISH</t>
  </si>
  <si>
    <t>就労継続支援B型事業所コージーガーデン</t>
  </si>
  <si>
    <t>ありんこBジョブ</t>
  </si>
  <si>
    <t>指定就労継続支援B型事業所すみれ</t>
  </si>
  <si>
    <t>RISING-SUN-FUKUROU</t>
  </si>
  <si>
    <t>Hanaと花舎</t>
  </si>
  <si>
    <t>多機能型事業所COR</t>
  </si>
  <si>
    <t>障がい者就労継続支援B型ファーストステップ</t>
  </si>
  <si>
    <t>障害福祉サービス事業所Mixsim</t>
  </si>
  <si>
    <t>JOBプラスはんど</t>
  </si>
  <si>
    <t>就労継続支援B型事業所ガーデンテラス</t>
  </si>
  <si>
    <t>ASAHI</t>
  </si>
  <si>
    <t>第2ふれあい工房</t>
  </si>
  <si>
    <t>安芸高田市吉田町竹原950番地1</t>
  </si>
  <si>
    <t>広島市佐伯区皆賀二丁目10番11号</t>
  </si>
  <si>
    <t>竹原市忠海東町二丁目10番1号</t>
  </si>
  <si>
    <t>東広島市西条町御薗宇6088番地1</t>
  </si>
  <si>
    <t>尾道市久山田町101番地</t>
  </si>
  <si>
    <t>福山市新市町大字戸手1000番地1</t>
  </si>
  <si>
    <t>安芸郡熊野町貴船2番20号</t>
  </si>
  <si>
    <t>呉市焼山北三丁目21番1号</t>
  </si>
  <si>
    <t>広島市安佐北区口田南一丁目11番12号</t>
  </si>
  <si>
    <t>広島市安佐北区落合南町字金川201番地2</t>
  </si>
  <si>
    <t>広島市南区宇品東六丁目2番20号</t>
  </si>
  <si>
    <t>庄原市水越町808番地2</t>
  </si>
  <si>
    <t>竹原市港町三丁目2番地1　竹原流通センター内</t>
  </si>
  <si>
    <t>福山市松永町一丁目22番地</t>
  </si>
  <si>
    <t>福山市新涯町一丁目12番21号</t>
  </si>
  <si>
    <t>福山市青葉台一丁目20番1号</t>
  </si>
  <si>
    <t>安芸郡海田町浜角2番23号</t>
  </si>
  <si>
    <t>安芸高田市美土里町横田2320番地1</t>
  </si>
  <si>
    <t>広島市安芸区中野東四丁目11番13号</t>
  </si>
  <si>
    <t>広島市安佐南区祇園三丁目21番30号</t>
  </si>
  <si>
    <t>広島市安佐南区相田一丁目10番13号</t>
  </si>
  <si>
    <t>広島市安佐南区長楽寺一丁目13番3号</t>
  </si>
  <si>
    <t>広島市安佐北区可部一丁目1番32号</t>
  </si>
  <si>
    <t>広島市安佐北区可部四丁目23番30号</t>
  </si>
  <si>
    <t>広島市安佐北区亀山九丁目13番1号</t>
  </si>
  <si>
    <t>広島市安佐北区口田三丁目3番2号</t>
  </si>
  <si>
    <t>広島市安佐北区三入南二丁目33番21号</t>
  </si>
  <si>
    <t>広島市西区楠木町三丁目10番13号　3階</t>
  </si>
  <si>
    <t>広島市中区鶴見町13番1号</t>
  </si>
  <si>
    <t>広島市南区翠四丁目3番12号</t>
  </si>
  <si>
    <t>東広島市福富町下竹仁1300番地</t>
  </si>
  <si>
    <t>福山市卸町11番3号</t>
  </si>
  <si>
    <t>福山市久松台二丁目30番10号</t>
  </si>
  <si>
    <t>福山市松永町六丁目13番3号</t>
  </si>
  <si>
    <t>福山市沼隈町大字草深2133番地1</t>
  </si>
  <si>
    <t>福山市神辺町字西中条2313番地1</t>
  </si>
  <si>
    <t>福山市木之庄町五丁目10番13号</t>
  </si>
  <si>
    <t>豊田郡大崎上島町大串3032番地2</t>
  </si>
  <si>
    <t>呉市安浦町安登西一丁目4番10号</t>
  </si>
  <si>
    <t>広島市安芸区矢野東二丁目4番24号</t>
  </si>
  <si>
    <t>広島市安佐南区西原四丁目33番41号　第2森下ビル201号</t>
  </si>
  <si>
    <t>広島市安佐北区落合南三丁目12番24号</t>
  </si>
  <si>
    <t>広島市西区庚午中一丁目2番41号</t>
  </si>
  <si>
    <t>広島市中区小網町2番4号</t>
  </si>
  <si>
    <t>広島市南区大州一丁目11番14号</t>
  </si>
  <si>
    <t>広島市南区東雲一丁目10番14号</t>
  </si>
  <si>
    <t>江田島市能美町鹿川4312番地1</t>
  </si>
  <si>
    <t>三原市小泉町1044番地</t>
  </si>
  <si>
    <t>大竹市港町一丁目1番14号</t>
  </si>
  <si>
    <t>尾道市美ノ郷町本郷字新本郷1番142</t>
  </si>
  <si>
    <t>府中市鵜飼町549番地4</t>
  </si>
  <si>
    <t>福山市一文字町14番14号　日東製網株式会社内</t>
  </si>
  <si>
    <t>福山市今町3番4号</t>
  </si>
  <si>
    <t>福山市松永町六丁目14番2号</t>
  </si>
  <si>
    <t>福山市千田町三丁目4番22号</t>
  </si>
  <si>
    <t>安芸郡熊野町呉地四丁目11番5号</t>
  </si>
  <si>
    <t>呉市上二河町5番12号</t>
  </si>
  <si>
    <t>広島市安佐南区祇園六丁目30番5号</t>
  </si>
  <si>
    <t>広島市安佐南区上安二丁目30番15号</t>
  </si>
  <si>
    <t>広島市西区古江東町5番23号</t>
  </si>
  <si>
    <t>広島市西区商工センター八丁目3番35号</t>
  </si>
  <si>
    <t>広島市中区大手町五丁目5番10号</t>
  </si>
  <si>
    <t>広島市中区鶴見町12番25号</t>
  </si>
  <si>
    <t>広島市東区温品町字森垣内510番地の1</t>
  </si>
  <si>
    <t>広島市東区戸坂くるめ木二丁目12番15号</t>
  </si>
  <si>
    <t>広島市南区宇品海岸三丁目10番35号</t>
  </si>
  <si>
    <t>広島市南区出汐二丁目3番52号</t>
  </si>
  <si>
    <t>江田島市大柿町大原字浜之内535番地1</t>
  </si>
  <si>
    <t>三原市沼田東町末光453番地1</t>
  </si>
  <si>
    <t>庄原市宮内町美湯1353番地</t>
  </si>
  <si>
    <t>東広島市高屋町小谷5001番地5</t>
  </si>
  <si>
    <t>東広島市西条土与丸五丁目4番35号　慶応ビル3F</t>
  </si>
  <si>
    <t>福山市三吉町五丁目1番45号</t>
  </si>
  <si>
    <t>福山市曙町三丁目14番25号</t>
  </si>
  <si>
    <t>福山市新涯町二丁目3番15号</t>
  </si>
  <si>
    <t>福山市大門町六丁目15番13号</t>
  </si>
  <si>
    <t>福山市緑陽町二丁目22番15号</t>
  </si>
  <si>
    <t>呉市広名田一丁目6番35号　東洋運輸ビル3階</t>
  </si>
  <si>
    <t>広島市安芸区矢野東二丁目4番26号</t>
  </si>
  <si>
    <t>広島市安佐南区古市三丁目4番6号</t>
  </si>
  <si>
    <t>広島市安佐南区相田一丁目6番26号</t>
  </si>
  <si>
    <t>広島市安佐南区長楽寺一丁目16番16号</t>
  </si>
  <si>
    <t>広島市安佐南区伴中央四丁目21番36号</t>
  </si>
  <si>
    <t>広島市安佐北区深川四丁目20番26号</t>
  </si>
  <si>
    <t>広島市安佐北区深川七丁目12番6号</t>
  </si>
  <si>
    <t>広島市西区横川新町6番1号</t>
  </si>
  <si>
    <t>広島市西区横川町三丁目2番46号</t>
  </si>
  <si>
    <t>広島市西区庚午南一丁目31番6号</t>
  </si>
  <si>
    <t>広島市西区草津新町二丁目26番1号　アルパーク横丁</t>
  </si>
  <si>
    <t>広島市中区小町6番11号1階</t>
  </si>
  <si>
    <t>広島市中区大手町一丁目4番16号</t>
  </si>
  <si>
    <t>広島市南区東雲本町一丁目1番26号</t>
  </si>
  <si>
    <t>三原市久井町和草306番地</t>
  </si>
  <si>
    <t>三次市大田幸町大伴266番地4</t>
  </si>
  <si>
    <t>庄原市高町1246番地</t>
  </si>
  <si>
    <t>竹原市忠海中町三丁目16番1号</t>
  </si>
  <si>
    <t>竹原市田ノ浦三丁目2番6号</t>
  </si>
  <si>
    <t>府中市府中町565番地</t>
  </si>
  <si>
    <t>福山市引野町南一丁目6番11号</t>
  </si>
  <si>
    <t>福山市沖野上町四丁目11番26号</t>
  </si>
  <si>
    <t>福山市今津町六丁目6番10号</t>
  </si>
  <si>
    <t>福山市三吉町南一丁目13番26号</t>
  </si>
  <si>
    <t>福山市新市町大字常1064番地4</t>
  </si>
  <si>
    <t>福山市新市町大字新市56番地2</t>
  </si>
  <si>
    <t>福山市神辺町字東中条301番地6</t>
  </si>
  <si>
    <t>安芸高田市吉田町竹原157番地</t>
  </si>
  <si>
    <t>呉市豊町大長6007番地1</t>
  </si>
  <si>
    <t>広島市安佐南区緑井三丁目37番31号</t>
  </si>
  <si>
    <t>広島市安佐北区口田南八丁目36番17号</t>
  </si>
  <si>
    <t>広島市西区田方三丁目722番地の43</t>
  </si>
  <si>
    <t>広島市西区東観音町17番3号</t>
  </si>
  <si>
    <t>広島市中区吉島西一丁目7番2号</t>
  </si>
  <si>
    <t>広島市東区戸坂南一丁目27番2号</t>
  </si>
  <si>
    <t>広島市南区大州三丁目7番10号301号室</t>
  </si>
  <si>
    <t>三原市皆実一丁目7番22号</t>
  </si>
  <si>
    <t>三原市大和町箱川1470番地2</t>
  </si>
  <si>
    <t>三次市十日市東五丁目7番35号</t>
  </si>
  <si>
    <t>山県郡北広島町川小田75</t>
  </si>
  <si>
    <t>東広島市高屋町檜山267番1</t>
  </si>
  <si>
    <t>東広島市黒瀬町乃美尾367番地の6</t>
  </si>
  <si>
    <t>尾道市高須町4754番地5</t>
  </si>
  <si>
    <t>尾道市山波町3067番地40</t>
  </si>
  <si>
    <t>尾道市新高山二丁目2631番7</t>
  </si>
  <si>
    <t>福山市笠岡町1番7号</t>
  </si>
  <si>
    <t>福山市御幸町大字上岩成731番地</t>
  </si>
  <si>
    <t>福山市今津町72番地1</t>
  </si>
  <si>
    <t>福山市水呑町4727番地6</t>
  </si>
  <si>
    <t>福山市千田町一丁目7番55号</t>
  </si>
  <si>
    <t>福山市大黒町1番37号</t>
  </si>
  <si>
    <t>福山市奈良津町一丁目3番27号</t>
  </si>
  <si>
    <t>福山市明神町二丁目16番17号</t>
  </si>
  <si>
    <t>呉市中央三丁目8番地2</t>
  </si>
  <si>
    <t>広島市安佐南区高取南一丁目6番18号</t>
  </si>
  <si>
    <t>広島市安佐南区川内二丁目13番18号</t>
  </si>
  <si>
    <t>広島市安佐南区大塚西三丁目8番1号</t>
  </si>
  <si>
    <t>広島市安佐南区長楽寺三丁目28番3号</t>
  </si>
  <si>
    <t>広島市安佐北区可部町勝木1248番地の56</t>
  </si>
  <si>
    <t>広島市安佐北区亀山南三丁目15番28号</t>
  </si>
  <si>
    <t>広島市安佐北区口田一丁目8番20号</t>
  </si>
  <si>
    <t>広島市安佐北区落合一丁目13番18号</t>
  </si>
  <si>
    <t>広島市佐伯区五日市一丁目7番18号</t>
  </si>
  <si>
    <t>広島市佐伯区新宮苑8番17号</t>
  </si>
  <si>
    <t>広島市佐伯区利松二丁目3番8号</t>
  </si>
  <si>
    <t>広島市西区横川新町6番8号</t>
  </si>
  <si>
    <t>広島市西区上天満町8番14号</t>
  </si>
  <si>
    <t>広島市中区江波二本松二丁目5番18号</t>
  </si>
  <si>
    <t>広島市南区皆実町六丁目18番27号</t>
  </si>
  <si>
    <t>広島市南区西蟹屋一丁目1番48号</t>
  </si>
  <si>
    <t>三原市明神一丁目18番1号</t>
  </si>
  <si>
    <t>三次市君田町東入君238番地の1</t>
  </si>
  <si>
    <t>三次市畠敷町238番1</t>
  </si>
  <si>
    <t>山県郡安芸太田町大字土居578番地</t>
  </si>
  <si>
    <t>庄原市口和町永田5008番地5</t>
  </si>
  <si>
    <t>世羅郡世羅町大字寺町1568番地2</t>
  </si>
  <si>
    <t>廿日市市大野二丁目3番18号</t>
  </si>
  <si>
    <t>廿日市市平良二丁目5番28号</t>
  </si>
  <si>
    <t>尾道市御調町植野528番地3</t>
  </si>
  <si>
    <t>尾道市瀬戸田町福田864番地4</t>
  </si>
  <si>
    <t>福山市加茂町字上加茂811番地</t>
  </si>
  <si>
    <t>福山市御門町二丁目8番22号</t>
  </si>
  <si>
    <t>福山市今町1番18号天尚堂ビル</t>
  </si>
  <si>
    <t>福山市曙町四丁目8番12号</t>
  </si>
  <si>
    <t>福山市沼隈町大字草深1887番地5</t>
  </si>
  <si>
    <t>福山市神辺町字徳田1848番</t>
  </si>
  <si>
    <t>安芸郡府中町浜田三丁目9番1号</t>
  </si>
  <si>
    <t>安芸郡府中町本町三丁目11番9号　榮会館</t>
  </si>
  <si>
    <t>安芸高田市吉田町吉田竹原964番地</t>
  </si>
  <si>
    <t>安芸高田市吉田町竹原149番地1</t>
  </si>
  <si>
    <t>安芸高田市吉田町竹原959番地1</t>
  </si>
  <si>
    <t>安芸高田市吉田町竹原967番地</t>
  </si>
  <si>
    <t>呉市朝日町19番7　101号</t>
  </si>
  <si>
    <t>呉市東片山町12番19号</t>
  </si>
  <si>
    <t>広島市安佐南区長束三丁目30番9号</t>
  </si>
  <si>
    <t>広島市佐伯区五日市中央四丁目15番49号1</t>
  </si>
  <si>
    <t>広島市佐伯区五日市町石内字有井3993番地</t>
  </si>
  <si>
    <t>広島市佐伯区五日市町大字石内3912番地</t>
  </si>
  <si>
    <t>広島市佐伯区八幡五丁目8番9号</t>
  </si>
  <si>
    <t>広島市西区観音新町三丁目9番3号</t>
  </si>
  <si>
    <t>広島市西区庚午南一丁目32番19号</t>
  </si>
  <si>
    <t>江田島市大柿町大君字泉2396番地3</t>
  </si>
  <si>
    <t>三原市宮浦一丁目16番29号</t>
  </si>
  <si>
    <t>庄原市三日市町293番地4</t>
  </si>
  <si>
    <t>庄原市東城町川西947番地2</t>
  </si>
  <si>
    <t>東広島市黒瀬町宗近柳国972番地の1</t>
  </si>
  <si>
    <t>東広島市西条町御薗宇5894番地1</t>
  </si>
  <si>
    <t>尾道市因島重井町59番地1</t>
  </si>
  <si>
    <t>尾道市因島田熊町3922番地2</t>
  </si>
  <si>
    <t>尾道市久保町92番地2</t>
  </si>
  <si>
    <t>尾道市向島町6419番地</t>
  </si>
  <si>
    <t>尾道市向島町7948番地</t>
  </si>
  <si>
    <t>府中市広谷町919番地3</t>
  </si>
  <si>
    <t>福山市加茂町大字下加茂669番地1</t>
  </si>
  <si>
    <t>福山市久松台三丁目1番39号</t>
  </si>
  <si>
    <t>福山市沼隈町大字草深1694番地1</t>
  </si>
  <si>
    <t>福山市城見町一丁目4番29号</t>
  </si>
  <si>
    <t>福山市神辺町大字新徳田519番地</t>
  </si>
  <si>
    <t>福山市神辺町大字川北997番地1</t>
  </si>
  <si>
    <t>福山市神辺町大字八尋951番地4</t>
  </si>
  <si>
    <t>呉市広古新開三丁目3番11号</t>
    <rPh sb="6" eb="7">
      <t>３</t>
    </rPh>
    <phoneticPr fontId="2"/>
  </si>
  <si>
    <t>三原市中之町五丁目3番7号</t>
    <rPh sb="6" eb="7">
      <t>５</t>
    </rPh>
    <phoneticPr fontId="2"/>
  </si>
  <si>
    <t>三原市中之町九丁目25番地18号</t>
    <rPh sb="6" eb="7">
      <t>９</t>
    </rPh>
    <phoneticPr fontId="2"/>
  </si>
  <si>
    <t>三原市皆実二丁目2番1号</t>
    <rPh sb="5" eb="6">
      <t>２</t>
    </rPh>
    <phoneticPr fontId="2"/>
  </si>
  <si>
    <t>呉市安浦町中央三丁目3番19号</t>
    <rPh sb="7" eb="8">
      <t>３</t>
    </rPh>
    <phoneticPr fontId="2"/>
  </si>
  <si>
    <t>廿日市市大野中央二丁目6番9号</t>
    <rPh sb="8" eb="9">
      <t>２</t>
    </rPh>
    <phoneticPr fontId="2"/>
  </si>
  <si>
    <t>廿日市市宮内四丁目6番7号</t>
    <rPh sb="6" eb="7">
      <t>４</t>
    </rPh>
    <phoneticPr fontId="2"/>
  </si>
  <si>
    <t>広島市南区東雲本町二丁目7番6号　K1ハイム東雲201</t>
  </si>
  <si>
    <t>広島市南区段原三丁目21番7号　NeXT．Hiroshima　3階</t>
    <rPh sb="32" eb="33">
      <t>カイ</t>
    </rPh>
    <phoneticPr fontId="2"/>
  </si>
  <si>
    <t>広島市中区舟入中町7番1号　藤和舟入中町ハイタウン1階</t>
    <rPh sb="26" eb="27">
      <t>カイ</t>
    </rPh>
    <phoneticPr fontId="2"/>
  </si>
  <si>
    <t>広島市南区皆実町一丁目11番12号　2階</t>
    <rPh sb="19" eb="20">
      <t>カイ</t>
    </rPh>
    <phoneticPr fontId="2"/>
  </si>
  <si>
    <t>広島市西区打越町11番1号　辻ビルⅡ201号室</t>
  </si>
  <si>
    <t>呉市阿賀北六丁目3番10号　マウント九嶺103</t>
    <rPh sb="5" eb="6">
      <t>６</t>
    </rPh>
    <phoneticPr fontId="2"/>
  </si>
  <si>
    <t>広島市安佐北区落合南三丁目12番24号　2階</t>
    <rPh sb="21" eb="22">
      <t>カイ</t>
    </rPh>
    <phoneticPr fontId="2"/>
  </si>
  <si>
    <t>広島市中区白島中町14番8号　白島コーポ1階</t>
    <rPh sb="21" eb="22">
      <t>カイ</t>
    </rPh>
    <phoneticPr fontId="2"/>
  </si>
  <si>
    <t>呉市西中央一丁目3番31号　呉駅西中央ビル7階</t>
  </si>
  <si>
    <t>呉市中通一丁目2-31</t>
    <rPh sb="4" eb="5">
      <t>１</t>
    </rPh>
    <phoneticPr fontId="2"/>
  </si>
  <si>
    <t>府中市広谷町919-3</t>
  </si>
  <si>
    <t>廿日市市平良一丁目2-44</t>
  </si>
  <si>
    <t>広島市安佐北区亀山三丁目15-3</t>
  </si>
  <si>
    <t>三次市南畑敷町342-3</t>
  </si>
  <si>
    <t>広島市安佐南区上安二丁目38-9</t>
  </si>
  <si>
    <t>尾道市御調町大山田1139-2</t>
  </si>
  <si>
    <t>安芸高田市甲田町下小原222-2</t>
  </si>
  <si>
    <t>安芸高田市向原町長田1579-4</t>
  </si>
  <si>
    <t>東広島市黒瀬楢原東一丁目11-5</t>
    <rPh sb="9" eb="10">
      <t>１</t>
    </rPh>
    <phoneticPr fontId="2"/>
  </si>
  <si>
    <t>広島市安佐南区相田一丁目10番24-8-4号</t>
  </si>
  <si>
    <t>呉市上二河町5-12</t>
  </si>
  <si>
    <t>福山市南本庄二丁目4番1-104号</t>
  </si>
  <si>
    <t>広島市東区戸坂千足一丁目1番25-102号</t>
  </si>
  <si>
    <t>呉市光町7-4</t>
  </si>
  <si>
    <t>三原市城町一丁目15-1　旭ビル201</t>
    <rPh sb="5" eb="6">
      <t>１</t>
    </rPh>
    <phoneticPr fontId="2"/>
  </si>
  <si>
    <t>東広島市西条町寺家6642-7</t>
  </si>
  <si>
    <t>大竹市小方一丁目12-6</t>
    <rPh sb="5" eb="6">
      <t>１</t>
    </rPh>
    <phoneticPr fontId="2"/>
  </si>
  <si>
    <t>広島市西区上天満町4番2-101号</t>
  </si>
  <si>
    <t>広島市南区仁保新町一丁目3番1-101号　102号　201号</t>
  </si>
  <si>
    <t>廿日市市大野原二丁目12-12</t>
    <rPh sb="7" eb="8">
      <t>２</t>
    </rPh>
    <phoneticPr fontId="2"/>
  </si>
  <si>
    <t>尾道市栗原町1-1　新尾道ビル2階</t>
  </si>
  <si>
    <t>東広島市黒瀬町丸山1420-1</t>
  </si>
  <si>
    <t>東広島市志和町別府184-29</t>
  </si>
  <si>
    <t>広島市中区大手町五丁目3番4-102号</t>
  </si>
  <si>
    <t>廿日市市塩屋一丁目1553-8</t>
    <rPh sb="6" eb="7">
      <t>１</t>
    </rPh>
    <phoneticPr fontId="2"/>
  </si>
  <si>
    <t>江田島市大柿町大君1442-1</t>
  </si>
  <si>
    <t>広島市中区宝町7番22-101号</t>
  </si>
  <si>
    <t>安芸郡海田町西浜5-30</t>
  </si>
  <si>
    <t>福山市今津町三丁目2番30-5号</t>
  </si>
  <si>
    <t>整理番号</t>
    <rPh sb="0" eb="2">
      <t>セイリ</t>
    </rPh>
    <phoneticPr fontId="2"/>
  </si>
  <si>
    <t>自主</t>
  </si>
  <si>
    <t>下請</t>
  </si>
  <si>
    <t>その他</t>
  </si>
  <si>
    <t>活動概要</t>
  </si>
  <si>
    <t>平成28年度の年間売上</t>
  </si>
  <si>
    <t>整理番号</t>
  </si>
  <si>
    <t>参加者氏名</t>
  </si>
  <si>
    <t>TEL</t>
  </si>
  <si>
    <t>FAX</t>
  </si>
  <si>
    <t>e-mail</t>
  </si>
  <si>
    <t>◆工賃向上における課題</t>
  </si>
  <si>
    <r>
      <t>【平成</t>
    </r>
    <r>
      <rPr>
        <sz val="10"/>
        <color theme="1"/>
        <rFont val="ＭＳ Ｐ明朝"/>
        <family val="1"/>
      </rPr>
      <t>29</t>
    </r>
    <r>
      <rPr>
        <sz val="10"/>
        <color theme="1"/>
        <rFont val="ＭＳ 明朝"/>
        <family val="1"/>
      </rPr>
      <t>年</t>
    </r>
    <r>
      <rPr>
        <sz val="10"/>
        <color theme="1"/>
        <rFont val="ＭＳ Ｐ明朝"/>
        <family val="1"/>
      </rPr>
      <t>4</t>
    </r>
    <r>
      <rPr>
        <sz val="10"/>
        <color theme="1"/>
        <rFont val="ＭＳ 明朝"/>
        <family val="1"/>
      </rPr>
      <t>月</t>
    </r>
    <r>
      <rPr>
        <sz val="10"/>
        <color theme="1"/>
        <rFont val="ＭＳ Ｐ明朝"/>
        <family val="1"/>
      </rPr>
      <t>2</t>
    </r>
    <r>
      <rPr>
        <sz val="10"/>
        <color theme="1"/>
        <rFont val="ＭＳ 明朝"/>
        <family val="1"/>
      </rPr>
      <t>日以降に指定の場合】平成</t>
    </r>
    <r>
      <rPr>
        <sz val="10"/>
        <color theme="1"/>
        <rFont val="ＭＳ Ｐ明朝"/>
        <family val="1"/>
      </rPr>
      <t>29</t>
    </r>
    <r>
      <rPr>
        <sz val="10"/>
        <color theme="1"/>
        <rFont val="ＭＳ 明朝"/>
        <family val="1"/>
      </rPr>
      <t>年度目標工賃月額→</t>
    </r>
    <rPh sb="1" eb="3">
      <t>ヘイセイ</t>
    </rPh>
    <rPh sb="5" eb="6">
      <t>ネン</t>
    </rPh>
    <rPh sb="7" eb="8">
      <t>ガツ</t>
    </rPh>
    <rPh sb="9" eb="10">
      <t>ニチ</t>
    </rPh>
    <rPh sb="10" eb="12">
      <t>イコウ</t>
    </rPh>
    <rPh sb="13" eb="15">
      <t>シテイ</t>
    </rPh>
    <rPh sb="16" eb="18">
      <t>バアイ</t>
    </rPh>
    <phoneticPr fontId="2"/>
  </si>
  <si>
    <t>【申込内容】</t>
    <rPh sb="1" eb="3">
      <t>モウシコミ</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</si>
</sst>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quot;円&quot;"/>
  </numFmts>
  <fonts count="12">
    <font>
      <sz val="11"/>
      <color theme="1"/>
      <name val="Calibri"/>
      <family val="2"/>
      <scheme val="minor"/>
    </font>
    <font>
      <sz val="10"/>
      <name val="Arial"/>
      <family val="2"/>
    </font>
    <font>
      <sz val="6"/>
      <name val="Calibri"/>
      <family val="2"/>
      <scheme val="minor"/>
    </font>
    <font>
      <sz val="10"/>
      <color theme="1"/>
      <name val="ＭＳ 明朝"/>
      <family val="1"/>
    </font>
    <font>
      <sz val="10"/>
      <color theme="1"/>
      <name val="ＭＳ Ｐゴシック"/>
      <family val="3"/>
    </font>
    <font>
      <sz val="10"/>
      <color theme="1"/>
      <name val="ＭＳ ゴシック"/>
      <family val="3"/>
    </font>
    <font>
      <sz val="10"/>
      <color theme="1"/>
      <name val="ＭＳ Ｐ明朝"/>
      <family val="1"/>
    </font>
    <font>
      <sz val="14"/>
      <color theme="1"/>
      <name val="ＭＳ ゴシック"/>
      <family val="3"/>
    </font>
    <font>
      <sz val="6"/>
      <name val="ＭＳ Ｐゴシック"/>
      <family val="3"/>
    </font>
    <font>
      <sz val="11"/>
      <name val="ＭＳ Ｐゴシック"/>
      <family val="3"/>
    </font>
    <font>
      <b/>
      <sz val="10"/>
      <color rgb="FFFF0000"/>
      <name val="ＭＳ ゴシック"/>
      <family val="3"/>
    </font>
    <font>
      <b/>
      <sz val="10"/>
      <color theme="1"/>
      <name val="ＭＳ ゴシック"/>
      <family val="3"/>
    </font>
  </fonts>
  <fills count="4">
    <fill>
      <patternFill/>
    </fill>
    <fill>
      <patternFill patternType="gray125"/>
    </fill>
    <fill>
      <patternFill patternType="solid">
        <fgColor theme="9" tint="0.5999900102615356"/>
        <bgColor indexed="64"/>
      </patternFill>
    </fill>
    <fill>
      <patternFill patternType="solid">
        <fgColor theme="8" tint="0.7999799847602844"/>
        <bgColor indexed="64"/>
      </patternFill>
    </fill>
  </fills>
  <borders count="15">
    <border>
      <left/>
      <right/>
      <top/>
      <bottom/>
      <diagonal/>
    </border>
    <border>
      <left style="thin"/>
      <right style="thin"/>
      <top style="thin"/>
      <bottom style="thin"/>
    </border>
    <border>
      <left style="thin"/>
      <right style="thin"/>
      <top style="thin"/>
      <bottom/>
    </border>
    <border>
      <left style="thin"/>
      <right style="thin"/>
      <top style="medium"/>
      <bottom style="thin"/>
    </border>
    <border>
      <left style="thin"/>
      <right style="thin"/>
      <top style="thin"/>
      <bottom style="medium"/>
    </border>
    <border>
      <left/>
      <right style="thin"/>
      <top style="thin"/>
      <bottom style="thin"/>
    </border>
    <border>
      <left/>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thin"/>
    </border>
    <border>
      <left/>
      <right/>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38" fontId="9" fillId="0" borderId="0" applyFont="0" applyFill="0" applyBorder="0" applyProtection="0">
      <alignment/>
    </xf>
  </cellStyleXfs>
  <cellXfs count="45">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horizontal="left" vertical="center" indent="1"/>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0" fillId="2" borderId="5" xfId="20" applyFill="1" applyBorder="1" applyAlignment="1">
      <alignment vertical="center"/>
      <protection/>
    </xf>
    <xf numFmtId="0" fontId="0" fillId="2" borderId="1" xfId="20" applyFill="1" applyBorder="1" applyAlignment="1">
      <alignment vertical="center"/>
      <protection/>
    </xf>
    <xf numFmtId="0" fontId="0" fillId="0" borderId="0" xfId="20" applyAlignment="1">
      <alignment vertical="center"/>
      <protection/>
    </xf>
    <xf numFmtId="0" fontId="0" fillId="0" borderId="5" xfId="20" applyBorder="1" applyAlignment="1">
      <alignment vertical="center"/>
      <protection/>
    </xf>
    <xf numFmtId="0" fontId="0" fillId="0" borderId="1" xfId="20" applyBorder="1" applyAlignment="1">
      <alignment vertical="center"/>
      <protection/>
    </xf>
    <xf numFmtId="57" fontId="0" fillId="0" borderId="1" xfId="20" applyNumberFormat="1" applyBorder="1" applyAlignment="1">
      <alignment vertical="center"/>
      <protection/>
    </xf>
    <xf numFmtId="0" fontId="0" fillId="0" borderId="1" xfId="20" applyBorder="1" applyAlignment="1">
      <alignment vertical="center"/>
      <protection/>
    </xf>
    <xf numFmtId="58" fontId="5" fillId="0" borderId="1" xfId="0" applyNumberFormat="1" applyFont="1" applyBorder="1" applyAlignment="1">
      <alignment horizontal="left" vertical="center" indent="1"/>
    </xf>
    <xf numFmtId="0" fontId="3" fillId="0" borderId="0" xfId="0" applyNumberFormat="1" applyFont="1" applyAlignment="1">
      <alignment horizontal="right" vertical="center"/>
    </xf>
    <xf numFmtId="0" fontId="11" fillId="0" borderId="0" xfId="0" applyFont="1" applyAlignment="1">
      <alignment vertical="center"/>
    </xf>
    <xf numFmtId="176" fontId="3" fillId="0" borderId="0" xfId="0" applyNumberFormat="1" applyFont="1" applyAlignment="1">
      <alignment vertical="center"/>
    </xf>
    <xf numFmtId="0" fontId="4" fillId="3" borderId="1" xfId="0" applyFont="1" applyFill="1" applyBorder="1" applyAlignment="1" applyProtection="1">
      <alignment horizontal="left" vertical="center" indent="1"/>
      <protection locked="0"/>
    </xf>
    <xf numFmtId="0" fontId="5" fillId="3" borderId="1" xfId="0" applyFont="1" applyFill="1" applyBorder="1" applyAlignment="1" applyProtection="1">
      <alignment horizontal="left" vertical="center" indent="1"/>
      <protection locked="0"/>
    </xf>
    <xf numFmtId="177" fontId="3" fillId="3" borderId="6" xfId="0" applyNumberFormat="1" applyFont="1" applyFill="1" applyBorder="1" applyAlignment="1" applyProtection="1">
      <alignment horizontal="left" vertical="center" indent="1"/>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0" fillId="2" borderId="1" xfId="0" applyFill="1" applyBorder="1" applyAlignment="1">
      <alignment vertical="center"/>
    </xf>
    <xf numFmtId="0" fontId="0" fillId="0" borderId="1" xfId="0" applyBorder="1" applyAlignment="1">
      <alignment vertical="center"/>
    </xf>
    <xf numFmtId="58" fontId="0" fillId="0" borderId="1" xfId="0" applyNumberFormat="1" applyBorder="1" applyAlignment="1">
      <alignment vertical="center"/>
    </xf>
    <xf numFmtId="0" fontId="5" fillId="3" borderId="3" xfId="0" applyFont="1" applyFill="1" applyBorder="1" applyAlignment="1" applyProtection="1">
      <alignment horizontal="left" vertical="top"/>
      <protection locked="0"/>
    </xf>
    <xf numFmtId="0" fontId="5" fillId="3" borderId="1"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5" fillId="3" borderId="10"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13" xfId="0" applyFont="1" applyFill="1" applyBorder="1" applyAlignment="1" applyProtection="1">
      <alignment horizontal="left" vertical="top"/>
      <protection locked="0"/>
    </xf>
    <xf numFmtId="0" fontId="5" fillId="3" borderId="6" xfId="0" applyFont="1" applyFill="1" applyBorder="1" applyAlignment="1" applyProtection="1">
      <alignment horizontal="left" vertical="top"/>
      <protection locked="0"/>
    </xf>
    <xf numFmtId="0" fontId="5" fillId="3" borderId="5" xfId="0" applyFont="1" applyFill="1" applyBorder="1" applyAlignment="1" applyProtection="1">
      <alignment horizontal="left" vertical="top"/>
      <protection locked="0"/>
    </xf>
    <xf numFmtId="0" fontId="3" fillId="2" borderId="1" xfId="0" applyFont="1" applyFill="1" applyBorder="1" applyAlignment="1">
      <alignment horizontal="center" vertical="center"/>
    </xf>
    <xf numFmtId="0" fontId="7" fillId="0" borderId="0" xfId="0" applyFont="1" applyAlignment="1">
      <alignment horizontal="center" vertical="center"/>
    </xf>
    <xf numFmtId="0" fontId="6" fillId="2" borderId="1" xfId="0" applyFont="1" applyFill="1" applyBorder="1" applyAlignment="1">
      <alignment horizontal="center" vertical="center"/>
    </xf>
    <xf numFmtId="0" fontId="5" fillId="3" borderId="1" xfId="0" applyFont="1" applyFill="1" applyBorder="1" applyAlignment="1" applyProtection="1">
      <alignment horizontal="left" vertical="center" indent="1"/>
      <protection locked="0"/>
    </xf>
    <xf numFmtId="0" fontId="10" fillId="0" borderId="14" xfId="0" applyFont="1" applyBorder="1" applyAlignment="1">
      <alignment horizontal="left" vertical="center"/>
    </xf>
    <xf numFmtId="0" fontId="3" fillId="2" borderId="2" xfId="0" applyFont="1" applyFill="1" applyBorder="1" applyAlignment="1">
      <alignment horizontal="center" vertical="center"/>
    </xf>
    <xf numFmtId="0" fontId="5" fillId="0" borderId="1" xfId="0" applyFont="1" applyBorder="1" applyAlignment="1">
      <alignment horizontal="left" vertical="center" indent="1"/>
    </xf>
  </cellXfs>
  <cellStyles count="8">
    <cellStyle name="Normal" xfId="0"/>
    <cellStyle name="Percent" xfId="15"/>
    <cellStyle name="Currency" xfId="16"/>
    <cellStyle name="Currency [0]" xfId="17"/>
    <cellStyle name="Comma" xfId="18"/>
    <cellStyle name="Comma [0]" xfId="19"/>
    <cellStyle name="標準 2" xfId="20"/>
    <cellStyle name="桁区切り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4"/>
  <sheetViews>
    <sheetView tabSelected="1" view="pageBreakPreview" zoomScaleSheetLayoutView="100" workbookViewId="0" topLeftCell="A1">
      <selection activeCell="D3" sqref="D3"/>
    </sheetView>
  </sheetViews>
  <sheetFormatPr defaultColWidth="10.57421875" defaultRowHeight="24.75" customHeight="1"/>
  <cols>
    <col min="1" max="1" width="2.57421875" style="1" customWidth="1"/>
    <col min="2" max="2" width="4.57421875" style="1" customWidth="1"/>
    <col min="3" max="3" width="6.57421875" style="1" customWidth="1"/>
    <col min="4" max="4" width="32.57421875" style="1" customWidth="1"/>
    <col min="5" max="5" width="10.57421875" style="1" customWidth="1"/>
    <col min="6" max="6" width="32.57421875" style="1" customWidth="1"/>
    <col min="7" max="7" width="2.57421875" style="1" customWidth="1"/>
    <col min="8" max="16384" width="10.57421875" style="1" customWidth="1"/>
  </cols>
  <sheetData>
    <row r="1" spans="2:6" ht="24.95" customHeight="1">
      <c r="B1" s="39" t="s">
        <v>22</v>
      </c>
      <c r="C1" s="39"/>
      <c r="D1" s="39"/>
      <c r="E1" s="39"/>
      <c r="F1" s="39"/>
    </row>
    <row r="2" spans="2:8" ht="24.95" customHeight="1">
      <c r="B2" s="2" t="s">
        <v>1073</v>
      </c>
      <c r="D2" s="42" t="str">
        <f>IF(D3=0,"↓最初に「事業所一覧」シートを参照して整理番号を入力してください。","")</f>
        <v>↓最初に「事業所一覧」シートを参照して整理番号を入力してください。</v>
      </c>
      <c r="E2" s="42"/>
      <c r="F2" s="42"/>
      <c r="H2" s="18" t="str">
        <f>IF(COUNTBLANK(D3)+COUNTBLANK(F7)+COUNTBLANK(D8)+COUNTBLANK(F8)+COUNTBLANK(D9)&gt;0,"※ブルーの欄をすべて埋めてください※","")</f>
        <v>※ブルーの欄をすべて埋めてください※</v>
      </c>
    </row>
    <row r="3" spans="2:8" ht="24.95" customHeight="1">
      <c r="B3" s="38" t="s">
        <v>20</v>
      </c>
      <c r="C3" s="38"/>
      <c r="D3" s="20"/>
      <c r="E3" s="4" t="s">
        <v>2</v>
      </c>
      <c r="F3" s="3" t="e">
        <f>VLOOKUP(D3,'事業所一覧'!A2:G294,2)</f>
        <v>#N/A</v>
      </c>
      <c r="H3" s="18"/>
    </row>
    <row r="4" spans="2:6" ht="24.95" customHeight="1">
      <c r="B4" s="38" t="s">
        <v>0</v>
      </c>
      <c r="C4" s="38"/>
      <c r="D4" s="44" t="e">
        <f>VLOOKUP(D3,'事業所一覧'!A2:G294,3)</f>
        <v>#N/A</v>
      </c>
      <c r="E4" s="44"/>
      <c r="F4" s="44"/>
    </row>
    <row r="5" spans="2:6" ht="24.95" customHeight="1">
      <c r="B5" s="38" t="s">
        <v>1</v>
      </c>
      <c r="C5" s="38"/>
      <c r="D5" s="44" t="e">
        <f>VLOOKUP(D3,'事業所一覧'!A2:G294,4)</f>
        <v>#N/A</v>
      </c>
      <c r="E5" s="44"/>
      <c r="F5" s="44"/>
    </row>
    <row r="6" spans="2:6" ht="24.95" customHeight="1">
      <c r="B6" s="38" t="s">
        <v>3</v>
      </c>
      <c r="C6" s="38"/>
      <c r="D6" s="44" t="e">
        <f>"〒"&amp;VLOOKUP(D3,'事業所一覧'!A2:G294,5)&amp;" "&amp;VLOOKUP(D3,'事業所一覧'!A2:G294,6)</f>
        <v>#N/A</v>
      </c>
      <c r="E6" s="44"/>
      <c r="F6" s="44"/>
    </row>
    <row r="7" spans="2:6" ht="24.95" customHeight="1">
      <c r="B7" s="38" t="s">
        <v>4</v>
      </c>
      <c r="C7" s="38"/>
      <c r="D7" s="16" t="e">
        <f>VLOOKUP(D3,'事業所一覧'!A2:G294,7)</f>
        <v>#N/A</v>
      </c>
      <c r="E7" s="4" t="s">
        <v>8</v>
      </c>
      <c r="F7" s="21"/>
    </row>
    <row r="8" spans="2:6" ht="24.95" customHeight="1">
      <c r="B8" s="40" t="s">
        <v>7</v>
      </c>
      <c r="C8" s="40"/>
      <c r="D8" s="21"/>
      <c r="E8" s="5" t="s">
        <v>6</v>
      </c>
      <c r="F8" s="21"/>
    </row>
    <row r="9" spans="2:6" ht="24.95" customHeight="1">
      <c r="B9" s="40" t="s">
        <v>5</v>
      </c>
      <c r="C9" s="40"/>
      <c r="D9" s="41"/>
      <c r="E9" s="41"/>
      <c r="F9" s="41"/>
    </row>
    <row r="10" spans="5:8" ht="24.95" customHeight="1">
      <c r="E10" s="17" t="s">
        <v>1072</v>
      </c>
      <c r="F10" s="22"/>
      <c r="H10" s="18" t="e">
        <f>IF(D7&lt;42827,"",IF(F10=0,"※平成29年度目標工賃月額を入力してください※",""))</f>
        <v>#N/A</v>
      </c>
    </row>
    <row r="11" spans="2:8" ht="24.95" customHeight="1">
      <c r="B11" s="2" t="s">
        <v>9</v>
      </c>
      <c r="H11" s="19"/>
    </row>
    <row r="12" spans="2:8" ht="24.95" customHeight="1">
      <c r="B12" s="2" t="s">
        <v>16</v>
      </c>
      <c r="H12" s="18" t="str">
        <f>IF(COUNTBLANK(B15:B30)+COUNTBLANK(D15:F30)&gt;0,"※ブルーの欄に現状を入力してください※","")</f>
        <v>※ブルーの欄に現状を入力してください※</v>
      </c>
    </row>
    <row r="13" ht="24.95" customHeight="1">
      <c r="B13" s="1" t="s">
        <v>17</v>
      </c>
    </row>
    <row r="14" spans="2:6" ht="24.95" customHeight="1" thickBot="1">
      <c r="B14" s="43" t="s">
        <v>12</v>
      </c>
      <c r="C14" s="43"/>
      <c r="D14" s="43" t="s">
        <v>13</v>
      </c>
      <c r="E14" s="43"/>
      <c r="F14" s="6" t="s">
        <v>21</v>
      </c>
    </row>
    <row r="15" spans="2:6" ht="12.6" customHeight="1">
      <c r="B15" s="23"/>
      <c r="C15" s="7" t="s">
        <v>14</v>
      </c>
      <c r="D15" s="29"/>
      <c r="E15" s="29"/>
      <c r="F15" s="32"/>
    </row>
    <row r="16" spans="2:6" ht="12.6" customHeight="1">
      <c r="B16" s="24"/>
      <c r="C16" s="4" t="s">
        <v>15</v>
      </c>
      <c r="D16" s="30"/>
      <c r="E16" s="30"/>
      <c r="F16" s="33"/>
    </row>
    <row r="17" spans="2:6" ht="12.6" customHeight="1">
      <c r="B17" s="24"/>
      <c r="C17" s="4" t="s">
        <v>10</v>
      </c>
      <c r="D17" s="30"/>
      <c r="E17" s="30"/>
      <c r="F17" s="33"/>
    </row>
    <row r="18" spans="2:6" ht="12.6" customHeight="1" thickBot="1">
      <c r="B18" s="25"/>
      <c r="C18" s="8" t="s">
        <v>11</v>
      </c>
      <c r="D18" s="31"/>
      <c r="E18" s="31"/>
      <c r="F18" s="34"/>
    </row>
    <row r="19" spans="2:6" ht="12.6" customHeight="1">
      <c r="B19" s="23"/>
      <c r="C19" s="7" t="s">
        <v>14</v>
      </c>
      <c r="D19" s="29"/>
      <c r="E19" s="29"/>
      <c r="F19" s="32"/>
    </row>
    <row r="20" spans="2:6" ht="12.6" customHeight="1">
      <c r="B20" s="24"/>
      <c r="C20" s="4" t="s">
        <v>15</v>
      </c>
      <c r="D20" s="30"/>
      <c r="E20" s="30"/>
      <c r="F20" s="33"/>
    </row>
    <row r="21" spans="2:6" ht="12.6" customHeight="1">
      <c r="B21" s="24"/>
      <c r="C21" s="4" t="s">
        <v>10</v>
      </c>
      <c r="D21" s="30"/>
      <c r="E21" s="30"/>
      <c r="F21" s="33"/>
    </row>
    <row r="22" spans="2:6" ht="12.6" customHeight="1" thickBot="1">
      <c r="B22" s="25"/>
      <c r="C22" s="8" t="s">
        <v>11</v>
      </c>
      <c r="D22" s="31"/>
      <c r="E22" s="31"/>
      <c r="F22" s="34"/>
    </row>
    <row r="23" spans="2:6" ht="12.6" customHeight="1">
      <c r="B23" s="23"/>
      <c r="C23" s="7" t="s">
        <v>14</v>
      </c>
      <c r="D23" s="29"/>
      <c r="E23" s="29"/>
      <c r="F23" s="32"/>
    </row>
    <row r="24" spans="2:6" ht="12.6" customHeight="1">
      <c r="B24" s="24"/>
      <c r="C24" s="4" t="s">
        <v>15</v>
      </c>
      <c r="D24" s="30"/>
      <c r="E24" s="30"/>
      <c r="F24" s="33"/>
    </row>
    <row r="25" spans="2:6" ht="12.6" customHeight="1">
      <c r="B25" s="24"/>
      <c r="C25" s="4" t="s">
        <v>10</v>
      </c>
      <c r="D25" s="30"/>
      <c r="E25" s="30"/>
      <c r="F25" s="33"/>
    </row>
    <row r="26" spans="2:6" ht="12.6" customHeight="1" thickBot="1">
      <c r="B26" s="25"/>
      <c r="C26" s="8" t="s">
        <v>11</v>
      </c>
      <c r="D26" s="31"/>
      <c r="E26" s="31"/>
      <c r="F26" s="34"/>
    </row>
    <row r="27" spans="2:6" ht="12.6" customHeight="1">
      <c r="B27" s="23"/>
      <c r="C27" s="7" t="s">
        <v>14</v>
      </c>
      <c r="D27" s="29"/>
      <c r="E27" s="29"/>
      <c r="F27" s="32"/>
    </row>
    <row r="28" spans="2:6" ht="12.6" customHeight="1">
      <c r="B28" s="24"/>
      <c r="C28" s="4" t="s">
        <v>15</v>
      </c>
      <c r="D28" s="30"/>
      <c r="E28" s="30"/>
      <c r="F28" s="33"/>
    </row>
    <row r="29" spans="2:6" ht="12.6" customHeight="1">
      <c r="B29" s="24"/>
      <c r="C29" s="4" t="s">
        <v>10</v>
      </c>
      <c r="D29" s="30"/>
      <c r="E29" s="30"/>
      <c r="F29" s="33"/>
    </row>
    <row r="30" spans="2:6" ht="12.6" customHeight="1" thickBot="1">
      <c r="B30" s="25"/>
      <c r="C30" s="8" t="s">
        <v>11</v>
      </c>
      <c r="D30" s="31"/>
      <c r="E30" s="31"/>
      <c r="F30" s="34"/>
    </row>
    <row r="32" spans="2:8" ht="24.95" customHeight="1">
      <c r="B32" s="2" t="s">
        <v>18</v>
      </c>
      <c r="H32" s="18" t="str">
        <f>IF(B34=0,"※ブルーの欄に課題を入力してください※","")</f>
        <v>※ブルーの欄に課題を入力してください※</v>
      </c>
    </row>
    <row r="33" ht="24.95" customHeight="1">
      <c r="B33" s="1" t="s">
        <v>19</v>
      </c>
    </row>
    <row r="34" spans="2:6" ht="99.95" customHeight="1">
      <c r="B34" s="35"/>
      <c r="C34" s="36"/>
      <c r="D34" s="36"/>
      <c r="E34" s="36"/>
      <c r="F34" s="37"/>
    </row>
  </sheetData>
  <sheetProtection password="CC35" sheet="1" objects="1" scenarios="1"/>
  <mergeCells count="24">
    <mergeCell ref="D2:F2"/>
    <mergeCell ref="B14:C14"/>
    <mergeCell ref="D14:E14"/>
    <mergeCell ref="D4:F4"/>
    <mergeCell ref="D5:F5"/>
    <mergeCell ref="D6:F6"/>
    <mergeCell ref="B7:C7"/>
    <mergeCell ref="B4:C4"/>
    <mergeCell ref="D27:E30"/>
    <mergeCell ref="F27:F30"/>
    <mergeCell ref="B34:F34"/>
    <mergeCell ref="B3:C3"/>
    <mergeCell ref="B1:F1"/>
    <mergeCell ref="D19:E22"/>
    <mergeCell ref="F19:F22"/>
    <mergeCell ref="D23:E26"/>
    <mergeCell ref="F23:F26"/>
    <mergeCell ref="B5:C5"/>
    <mergeCell ref="B6:C6"/>
    <mergeCell ref="B9:C9"/>
    <mergeCell ref="B8:C8"/>
    <mergeCell ref="D9:F9"/>
    <mergeCell ref="D15:E18"/>
    <mergeCell ref="F15:F18"/>
  </mergeCells>
  <dataValidations count="2">
    <dataValidation type="list" allowBlank="1" showInputMessage="1" showErrorMessage="1" sqref="F15:F30">
      <formula1>"50万円未満,50～100万円未満,100～300万円未満,300～500万円未満,500～1000万円未満,1000万円以上"</formula1>
    </dataValidation>
    <dataValidation type="list" allowBlank="1" showInputMessage="1" showErrorMessage="1" sqref="B15:B30">
      <formula1>"○"</formula1>
    </dataValidation>
  </dataValidations>
  <printOptions horizontalCentered="1"/>
  <pageMargins left="0.7874015748031497" right="0.7874015748031497" top="0.7874015748031497" bottom="0.7480314960629921" header="0.31496062992125984"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4"/>
  <sheetViews>
    <sheetView workbookViewId="0" topLeftCell="A283"/>
  </sheetViews>
  <sheetFormatPr defaultColWidth="9.140625" defaultRowHeight="19.5" customHeight="1"/>
  <cols>
    <col min="1" max="1" width="9.00390625" style="11" customWidth="1"/>
    <col min="2" max="2" width="12.57421875" style="11" customWidth="1"/>
    <col min="3" max="4" width="54.57421875" style="11" customWidth="1"/>
    <col min="5" max="5" width="16.57421875" style="11" customWidth="1"/>
    <col min="6" max="6" width="54.57421875" style="11" customWidth="1"/>
    <col min="7" max="7" width="12.57421875" style="11" customWidth="1"/>
    <col min="8" max="16384" width="9.00390625" style="11" customWidth="1"/>
  </cols>
  <sheetData>
    <row r="1" spans="1:7" ht="20.1" customHeight="1">
      <c r="A1" s="9" t="s">
        <v>1060</v>
      </c>
      <c r="B1" s="9" t="s">
        <v>2</v>
      </c>
      <c r="C1" s="10" t="s">
        <v>23</v>
      </c>
      <c r="D1" s="10" t="s">
        <v>24</v>
      </c>
      <c r="E1" s="10" t="s">
        <v>25</v>
      </c>
      <c r="F1" s="10" t="s">
        <v>26</v>
      </c>
      <c r="G1" s="10" t="s">
        <v>27</v>
      </c>
    </row>
    <row r="2" spans="1:7" ht="20.1" customHeight="1">
      <c r="A2" s="13">
        <v>1</v>
      </c>
      <c r="B2" s="12">
        <v>3410900157</v>
      </c>
      <c r="C2" s="13" t="s">
        <v>346</v>
      </c>
      <c r="D2" s="13" t="s">
        <v>347</v>
      </c>
      <c r="E2" s="13" t="s">
        <v>348</v>
      </c>
      <c r="F2" s="13" t="s">
        <v>996</v>
      </c>
      <c r="G2" s="14">
        <v>38991</v>
      </c>
    </row>
    <row r="3" spans="1:7" ht="20.1" customHeight="1">
      <c r="A3" s="13">
        <v>2</v>
      </c>
      <c r="B3" s="12">
        <v>3411100419</v>
      </c>
      <c r="C3" s="13" t="s">
        <v>515</v>
      </c>
      <c r="D3" s="13" t="s">
        <v>516</v>
      </c>
      <c r="E3" s="13" t="s">
        <v>517</v>
      </c>
      <c r="F3" s="13" t="s">
        <v>1002</v>
      </c>
      <c r="G3" s="14">
        <v>38991</v>
      </c>
    </row>
    <row r="4" spans="1:7" ht="20.1" customHeight="1">
      <c r="A4" s="13">
        <v>3</v>
      </c>
      <c r="B4" s="12">
        <v>3411100427</v>
      </c>
      <c r="C4" s="13" t="s">
        <v>543</v>
      </c>
      <c r="D4" s="13" t="s">
        <v>544</v>
      </c>
      <c r="E4" s="13" t="s">
        <v>545</v>
      </c>
      <c r="F4" s="13" t="s">
        <v>973</v>
      </c>
      <c r="G4" s="14">
        <v>38991</v>
      </c>
    </row>
    <row r="5" spans="1:7" ht="20.1" customHeight="1">
      <c r="A5" s="13">
        <v>4</v>
      </c>
      <c r="B5" s="12">
        <v>3413900030</v>
      </c>
      <c r="C5" s="13" t="s">
        <v>675</v>
      </c>
      <c r="D5" s="13" t="s">
        <v>676</v>
      </c>
      <c r="E5" s="13" t="s">
        <v>677</v>
      </c>
      <c r="F5" s="13" t="s">
        <v>853</v>
      </c>
      <c r="G5" s="14">
        <v>39052</v>
      </c>
    </row>
    <row r="6" spans="1:7" ht="20.1" customHeight="1">
      <c r="A6" s="13">
        <v>5</v>
      </c>
      <c r="B6" s="12">
        <v>3410103893</v>
      </c>
      <c r="C6" s="13" t="s">
        <v>211</v>
      </c>
      <c r="D6" s="13" t="s">
        <v>212</v>
      </c>
      <c r="E6" s="13" t="s">
        <v>210</v>
      </c>
      <c r="F6" s="13" t="s">
        <v>825</v>
      </c>
      <c r="G6" s="14">
        <v>39173</v>
      </c>
    </row>
    <row r="7" spans="1:7" ht="20.1" customHeight="1">
      <c r="A7" s="13">
        <v>6</v>
      </c>
      <c r="B7" s="12">
        <v>3410203909</v>
      </c>
      <c r="C7" s="13" t="s">
        <v>188</v>
      </c>
      <c r="D7" s="13" t="s">
        <v>189</v>
      </c>
      <c r="E7" s="13" t="s">
        <v>190</v>
      </c>
      <c r="F7" s="13" t="s">
        <v>953</v>
      </c>
      <c r="G7" s="14">
        <v>39173</v>
      </c>
    </row>
    <row r="8" spans="1:7" ht="20.1" customHeight="1">
      <c r="A8" s="13">
        <v>7</v>
      </c>
      <c r="B8" s="12">
        <v>3410500619</v>
      </c>
      <c r="C8" s="13" t="s">
        <v>108</v>
      </c>
      <c r="D8" s="13" t="s">
        <v>750</v>
      </c>
      <c r="E8" s="13" t="s">
        <v>109</v>
      </c>
      <c r="F8" s="13" t="s">
        <v>110</v>
      </c>
      <c r="G8" s="14">
        <v>39173</v>
      </c>
    </row>
    <row r="9" spans="1:7" ht="20.1" customHeight="1">
      <c r="A9" s="13">
        <v>8</v>
      </c>
      <c r="B9" s="12">
        <v>3410500627</v>
      </c>
      <c r="C9" s="13" t="s">
        <v>78</v>
      </c>
      <c r="D9" s="13" t="s">
        <v>79</v>
      </c>
      <c r="E9" s="13" t="s">
        <v>80</v>
      </c>
      <c r="F9" s="13" t="s">
        <v>81</v>
      </c>
      <c r="G9" s="14">
        <v>39173</v>
      </c>
    </row>
    <row r="10" spans="1:7" ht="20.1" customHeight="1">
      <c r="A10" s="13">
        <v>9</v>
      </c>
      <c r="B10" s="12">
        <v>3410500635</v>
      </c>
      <c r="C10" s="13" t="s">
        <v>114</v>
      </c>
      <c r="D10" s="13" t="s">
        <v>115</v>
      </c>
      <c r="E10" s="13" t="s">
        <v>116</v>
      </c>
      <c r="F10" s="13" t="s">
        <v>1030</v>
      </c>
      <c r="G10" s="14">
        <v>39173</v>
      </c>
    </row>
    <row r="11" spans="1:7" ht="20.1" customHeight="1">
      <c r="A11" s="13">
        <v>10</v>
      </c>
      <c r="B11" s="12">
        <v>3410500643</v>
      </c>
      <c r="C11" s="13" t="s">
        <v>86</v>
      </c>
      <c r="D11" s="13" t="s">
        <v>87</v>
      </c>
      <c r="E11" s="13" t="s">
        <v>88</v>
      </c>
      <c r="F11" s="13" t="s">
        <v>1014</v>
      </c>
      <c r="G11" s="14">
        <v>39173</v>
      </c>
    </row>
    <row r="12" spans="1:7" ht="20.1" customHeight="1">
      <c r="A12" s="13">
        <v>11</v>
      </c>
      <c r="B12" s="12">
        <v>3410500650</v>
      </c>
      <c r="C12" s="13" t="s">
        <v>64</v>
      </c>
      <c r="D12" s="13" t="s">
        <v>65</v>
      </c>
      <c r="E12" s="13" t="s">
        <v>66</v>
      </c>
      <c r="F12" s="13" t="s">
        <v>854</v>
      </c>
      <c r="G12" s="14">
        <v>39173</v>
      </c>
    </row>
    <row r="13" spans="1:7" ht="20.1" customHeight="1">
      <c r="A13" s="13">
        <v>12</v>
      </c>
      <c r="B13" s="12">
        <v>3410700094</v>
      </c>
      <c r="C13" s="13" t="s">
        <v>434</v>
      </c>
      <c r="D13" s="13" t="s">
        <v>435</v>
      </c>
      <c r="E13" s="13" t="s">
        <v>436</v>
      </c>
      <c r="F13" s="13" t="s">
        <v>437</v>
      </c>
      <c r="G13" s="14">
        <v>39173</v>
      </c>
    </row>
    <row r="14" spans="1:7" ht="20.1" customHeight="1">
      <c r="A14" s="13">
        <v>13</v>
      </c>
      <c r="B14" s="12">
        <v>3410700102</v>
      </c>
      <c r="C14" s="13" t="s">
        <v>447</v>
      </c>
      <c r="D14" s="13" t="s">
        <v>448</v>
      </c>
      <c r="E14" s="13" t="s">
        <v>449</v>
      </c>
      <c r="F14" s="13" t="s">
        <v>912</v>
      </c>
      <c r="G14" s="14">
        <v>39173</v>
      </c>
    </row>
    <row r="15" spans="1:7" ht="20.1" customHeight="1">
      <c r="A15" s="13">
        <v>14</v>
      </c>
      <c r="B15" s="12">
        <v>3410700110</v>
      </c>
      <c r="C15" s="13" t="s">
        <v>438</v>
      </c>
      <c r="D15" s="13" t="s">
        <v>439</v>
      </c>
      <c r="E15" s="13" t="s">
        <v>436</v>
      </c>
      <c r="F15" s="13" t="s">
        <v>440</v>
      </c>
      <c r="G15" s="14">
        <v>39173</v>
      </c>
    </row>
    <row r="16" spans="1:7" ht="20.1" customHeight="1">
      <c r="A16" s="13">
        <v>15</v>
      </c>
      <c r="B16" s="12">
        <v>3410900363</v>
      </c>
      <c r="C16" s="13" t="s">
        <v>373</v>
      </c>
      <c r="D16" s="13" t="s">
        <v>377</v>
      </c>
      <c r="E16" s="13" t="s">
        <v>375</v>
      </c>
      <c r="F16" s="13" t="s">
        <v>378</v>
      </c>
      <c r="G16" s="14">
        <v>39173</v>
      </c>
    </row>
    <row r="17" spans="1:7" ht="20.1" customHeight="1">
      <c r="A17" s="13">
        <v>16</v>
      </c>
      <c r="B17" s="12">
        <v>3410900371</v>
      </c>
      <c r="C17" s="15" t="s">
        <v>351</v>
      </c>
      <c r="D17" s="13" t="s">
        <v>352</v>
      </c>
      <c r="E17" s="13" t="s">
        <v>350</v>
      </c>
      <c r="F17" s="13" t="s">
        <v>353</v>
      </c>
      <c r="G17" s="14">
        <v>39173</v>
      </c>
    </row>
    <row r="18" spans="1:7" ht="20.1" customHeight="1">
      <c r="A18" s="13">
        <v>17</v>
      </c>
      <c r="B18" s="12">
        <v>3411100435</v>
      </c>
      <c r="C18" s="13" t="s">
        <v>513</v>
      </c>
      <c r="D18" s="13" t="s">
        <v>521</v>
      </c>
      <c r="E18" s="13" t="s">
        <v>522</v>
      </c>
      <c r="F18" s="13" t="s">
        <v>1003</v>
      </c>
      <c r="G18" s="14">
        <v>39173</v>
      </c>
    </row>
    <row r="19" spans="1:7" ht="20.1" customHeight="1">
      <c r="A19" s="13">
        <v>18</v>
      </c>
      <c r="B19" s="12">
        <v>3411500402</v>
      </c>
      <c r="C19" s="13" t="s">
        <v>579</v>
      </c>
      <c r="D19" s="13" t="s">
        <v>580</v>
      </c>
      <c r="E19" s="13" t="s">
        <v>581</v>
      </c>
      <c r="F19" s="13" t="s">
        <v>974</v>
      </c>
      <c r="G19" s="14">
        <v>39173</v>
      </c>
    </row>
    <row r="20" spans="1:7" ht="20.1" customHeight="1">
      <c r="A20" s="13">
        <v>19</v>
      </c>
      <c r="B20" s="12">
        <v>3411500436</v>
      </c>
      <c r="C20" s="13" t="s">
        <v>579</v>
      </c>
      <c r="D20" s="13" t="s">
        <v>655</v>
      </c>
      <c r="E20" s="13" t="s">
        <v>656</v>
      </c>
      <c r="F20" s="13" t="s">
        <v>831</v>
      </c>
      <c r="G20" s="14">
        <v>39173</v>
      </c>
    </row>
    <row r="21" spans="1:7" ht="20.1" customHeight="1">
      <c r="A21" s="13">
        <v>20</v>
      </c>
      <c r="B21" s="12">
        <v>3411501087</v>
      </c>
      <c r="C21" s="13" t="s">
        <v>652</v>
      </c>
      <c r="D21" s="13" t="s">
        <v>653</v>
      </c>
      <c r="E21" s="13" t="s">
        <v>654</v>
      </c>
      <c r="F21" s="13" t="s">
        <v>942</v>
      </c>
      <c r="G21" s="14">
        <v>39173</v>
      </c>
    </row>
    <row r="22" spans="1:7" ht="20.1" customHeight="1">
      <c r="A22" s="13">
        <v>21</v>
      </c>
      <c r="B22" s="12">
        <v>3411501095</v>
      </c>
      <c r="C22" s="13" t="s">
        <v>635</v>
      </c>
      <c r="D22" s="13" t="s">
        <v>636</v>
      </c>
      <c r="E22" s="13" t="s">
        <v>637</v>
      </c>
      <c r="F22" s="13" t="s">
        <v>918</v>
      </c>
      <c r="G22" s="14">
        <v>39173</v>
      </c>
    </row>
    <row r="23" spans="1:7" ht="20.1" customHeight="1">
      <c r="A23" s="13">
        <v>22</v>
      </c>
      <c r="B23" s="12">
        <v>3411700143</v>
      </c>
      <c r="C23" s="13" t="s">
        <v>559</v>
      </c>
      <c r="D23" s="13" t="s">
        <v>778</v>
      </c>
      <c r="E23" s="13" t="s">
        <v>560</v>
      </c>
      <c r="F23" s="13" t="s">
        <v>1031</v>
      </c>
      <c r="G23" s="14">
        <v>39173</v>
      </c>
    </row>
    <row r="24" spans="1:7" ht="20.1" customHeight="1">
      <c r="A24" s="13">
        <v>23</v>
      </c>
      <c r="B24" s="12">
        <v>3412500203</v>
      </c>
      <c r="C24" s="13" t="s">
        <v>470</v>
      </c>
      <c r="D24" s="13" t="s">
        <v>471</v>
      </c>
      <c r="E24" s="13" t="s">
        <v>472</v>
      </c>
      <c r="F24" s="13" t="s">
        <v>1000</v>
      </c>
      <c r="G24" s="14">
        <v>39173</v>
      </c>
    </row>
    <row r="25" spans="1:7" ht="20.1" customHeight="1">
      <c r="A25" s="13">
        <v>24</v>
      </c>
      <c r="B25" s="12">
        <v>3412500450</v>
      </c>
      <c r="C25" s="13" t="s">
        <v>450</v>
      </c>
      <c r="D25" s="13" t="s">
        <v>771</v>
      </c>
      <c r="E25" s="13" t="s">
        <v>451</v>
      </c>
      <c r="F25" s="13" t="s">
        <v>452</v>
      </c>
      <c r="G25" s="14">
        <v>39173</v>
      </c>
    </row>
    <row r="26" spans="1:7" ht="20.1" customHeight="1">
      <c r="A26" s="13">
        <v>25</v>
      </c>
      <c r="B26" s="12">
        <v>3412500468</v>
      </c>
      <c r="C26" s="13" t="s">
        <v>455</v>
      </c>
      <c r="D26" s="13" t="s">
        <v>456</v>
      </c>
      <c r="E26" s="13" t="s">
        <v>457</v>
      </c>
      <c r="F26" s="13" t="s">
        <v>934</v>
      </c>
      <c r="G26" s="14">
        <v>39173</v>
      </c>
    </row>
    <row r="27" spans="1:7" ht="20.1" customHeight="1">
      <c r="A27" s="13">
        <v>26</v>
      </c>
      <c r="B27" s="12">
        <v>3412700308</v>
      </c>
      <c r="C27" s="13" t="s">
        <v>502</v>
      </c>
      <c r="D27" s="13" t="s">
        <v>503</v>
      </c>
      <c r="E27" s="13" t="s">
        <v>501</v>
      </c>
      <c r="F27" s="13" t="s">
        <v>971</v>
      </c>
      <c r="G27" s="14">
        <v>39173</v>
      </c>
    </row>
    <row r="28" spans="1:7" ht="20.1" customHeight="1">
      <c r="A28" s="13">
        <v>27</v>
      </c>
      <c r="B28" s="12">
        <v>3413500046</v>
      </c>
      <c r="C28" s="13" t="s">
        <v>394</v>
      </c>
      <c r="D28" s="13" t="s">
        <v>395</v>
      </c>
      <c r="E28" s="13" t="s">
        <v>396</v>
      </c>
      <c r="F28" s="13" t="s">
        <v>397</v>
      </c>
      <c r="G28" s="14">
        <v>39173</v>
      </c>
    </row>
    <row r="29" spans="1:7" ht="20.1" customHeight="1">
      <c r="A29" s="13">
        <v>28</v>
      </c>
      <c r="B29" s="12">
        <v>3413505037</v>
      </c>
      <c r="C29" s="13" t="s">
        <v>401</v>
      </c>
      <c r="D29" s="13" t="s">
        <v>402</v>
      </c>
      <c r="E29" s="13" t="s">
        <v>403</v>
      </c>
      <c r="F29" s="13" t="s">
        <v>404</v>
      </c>
      <c r="G29" s="14">
        <v>39173</v>
      </c>
    </row>
    <row r="30" spans="1:7" ht="20.1" customHeight="1">
      <c r="A30" s="13">
        <v>29</v>
      </c>
      <c r="B30" s="12">
        <v>3412700084</v>
      </c>
      <c r="C30" s="13" t="s">
        <v>497</v>
      </c>
      <c r="D30" s="13" t="s">
        <v>498</v>
      </c>
      <c r="E30" s="13" t="s">
        <v>499</v>
      </c>
      <c r="F30" s="13" t="s">
        <v>970</v>
      </c>
      <c r="G30" s="14">
        <v>39264</v>
      </c>
    </row>
    <row r="31" spans="1:7" ht="20.1" customHeight="1">
      <c r="A31" s="13">
        <v>30</v>
      </c>
      <c r="B31" s="12">
        <v>3410203974</v>
      </c>
      <c r="C31" s="13" t="s">
        <v>221</v>
      </c>
      <c r="D31" s="13" t="s">
        <v>224</v>
      </c>
      <c r="E31" s="13" t="s">
        <v>223</v>
      </c>
      <c r="F31" s="13" t="s">
        <v>991</v>
      </c>
      <c r="G31" s="14">
        <v>39265</v>
      </c>
    </row>
    <row r="32" spans="1:7" ht="20.1" customHeight="1">
      <c r="A32" s="13">
        <v>31</v>
      </c>
      <c r="B32" s="12">
        <v>3411501210</v>
      </c>
      <c r="C32" s="13" t="s">
        <v>573</v>
      </c>
      <c r="D32" s="13" t="s">
        <v>574</v>
      </c>
      <c r="E32" s="13" t="s">
        <v>575</v>
      </c>
      <c r="F32" s="13" t="s">
        <v>914</v>
      </c>
      <c r="G32" s="14">
        <v>39356</v>
      </c>
    </row>
    <row r="33" spans="1:7" ht="20.1" customHeight="1">
      <c r="A33" s="13">
        <v>32</v>
      </c>
      <c r="B33" s="12">
        <v>3411700069</v>
      </c>
      <c r="C33" s="13" t="s">
        <v>561</v>
      </c>
      <c r="D33" s="13" t="s">
        <v>562</v>
      </c>
      <c r="E33" s="13" t="s">
        <v>560</v>
      </c>
      <c r="F33" s="13" t="s">
        <v>1006</v>
      </c>
      <c r="G33" s="14">
        <v>39356</v>
      </c>
    </row>
    <row r="34" spans="1:7" ht="20.1" customHeight="1">
      <c r="A34" s="13">
        <v>33</v>
      </c>
      <c r="B34" s="12">
        <v>3410500593</v>
      </c>
      <c r="C34" s="13" t="s">
        <v>61</v>
      </c>
      <c r="D34" s="13" t="s">
        <v>61</v>
      </c>
      <c r="E34" s="13" t="s">
        <v>93</v>
      </c>
      <c r="F34" s="13" t="s">
        <v>893</v>
      </c>
      <c r="G34" s="14">
        <v>39539</v>
      </c>
    </row>
    <row r="35" spans="1:7" ht="20.1" customHeight="1">
      <c r="A35" s="13">
        <v>34</v>
      </c>
      <c r="B35" s="12">
        <v>3410700086</v>
      </c>
      <c r="C35" s="13" t="s">
        <v>444</v>
      </c>
      <c r="D35" s="13" t="s">
        <v>445</v>
      </c>
      <c r="E35" s="13" t="s">
        <v>446</v>
      </c>
      <c r="F35" s="13" t="s">
        <v>818</v>
      </c>
      <c r="G35" s="14">
        <v>39539</v>
      </c>
    </row>
    <row r="36" spans="1:7" ht="20.1" customHeight="1">
      <c r="A36" s="13">
        <v>35</v>
      </c>
      <c r="B36" s="12">
        <v>3410900397</v>
      </c>
      <c r="C36" s="13" t="s">
        <v>699</v>
      </c>
      <c r="D36" s="13" t="s">
        <v>366</v>
      </c>
      <c r="E36" s="13" t="s">
        <v>367</v>
      </c>
      <c r="F36" s="13" t="s">
        <v>1015</v>
      </c>
      <c r="G36" s="14">
        <v>39539</v>
      </c>
    </row>
    <row r="37" spans="1:7" ht="20.1" customHeight="1">
      <c r="A37" s="13">
        <v>36</v>
      </c>
      <c r="B37" s="12">
        <v>3411100518</v>
      </c>
      <c r="C37" s="13" t="s">
        <v>546</v>
      </c>
      <c r="D37" s="13" t="s">
        <v>547</v>
      </c>
      <c r="E37" s="13" t="s">
        <v>548</v>
      </c>
      <c r="F37" s="13" t="s">
        <v>549</v>
      </c>
      <c r="G37" s="14">
        <v>39539</v>
      </c>
    </row>
    <row r="38" spans="1:7" ht="20.1" customHeight="1">
      <c r="A38" s="13">
        <v>37</v>
      </c>
      <c r="B38" s="12">
        <v>3411500345</v>
      </c>
      <c r="C38" s="13" t="s">
        <v>623</v>
      </c>
      <c r="D38" s="13" t="s">
        <v>650</v>
      </c>
      <c r="E38" s="13" t="s">
        <v>651</v>
      </c>
      <c r="F38" s="13" t="s">
        <v>1013</v>
      </c>
      <c r="G38" s="14">
        <v>39539</v>
      </c>
    </row>
    <row r="39" spans="1:7" ht="20.1" customHeight="1">
      <c r="A39" s="13">
        <v>38</v>
      </c>
      <c r="B39" s="12">
        <v>3411501285</v>
      </c>
      <c r="C39" s="13" t="s">
        <v>605</v>
      </c>
      <c r="D39" s="13" t="s">
        <v>606</v>
      </c>
      <c r="E39" s="13" t="s">
        <v>607</v>
      </c>
      <c r="F39" s="13" t="s">
        <v>917</v>
      </c>
      <c r="G39" s="14">
        <v>39539</v>
      </c>
    </row>
    <row r="40" spans="1:7" ht="20.1" customHeight="1">
      <c r="A40" s="13">
        <v>39</v>
      </c>
      <c r="B40" s="12">
        <v>3412100103</v>
      </c>
      <c r="C40" s="13" t="s">
        <v>391</v>
      </c>
      <c r="D40" s="13" t="s">
        <v>411</v>
      </c>
      <c r="E40" s="13" t="s">
        <v>412</v>
      </c>
      <c r="F40" s="13" t="s">
        <v>885</v>
      </c>
      <c r="G40" s="14">
        <v>39539</v>
      </c>
    </row>
    <row r="41" spans="1:7" ht="20.1" customHeight="1">
      <c r="A41" s="13">
        <v>40</v>
      </c>
      <c r="B41" s="12">
        <v>3413100052</v>
      </c>
      <c r="C41" s="13" t="s">
        <v>681</v>
      </c>
      <c r="D41" s="13" t="s">
        <v>41</v>
      </c>
      <c r="E41" s="13" t="s">
        <v>42</v>
      </c>
      <c r="F41" s="13" t="s">
        <v>822</v>
      </c>
      <c r="G41" s="14">
        <v>39539</v>
      </c>
    </row>
    <row r="42" spans="1:7" ht="20.1" customHeight="1">
      <c r="A42" s="13">
        <v>41</v>
      </c>
      <c r="B42" s="12">
        <v>3413205034</v>
      </c>
      <c r="C42" s="13" t="s">
        <v>38</v>
      </c>
      <c r="D42" s="13" t="s">
        <v>39</v>
      </c>
      <c r="E42" s="13" t="s">
        <v>40</v>
      </c>
      <c r="F42" s="13" t="s">
        <v>832</v>
      </c>
      <c r="G42" s="14">
        <v>39539</v>
      </c>
    </row>
    <row r="43" spans="1:7" ht="20.1" customHeight="1">
      <c r="A43" s="13">
        <v>42</v>
      </c>
      <c r="B43" s="12">
        <v>3413300074</v>
      </c>
      <c r="C43" s="15" t="s">
        <v>694</v>
      </c>
      <c r="D43" s="13" t="s">
        <v>335</v>
      </c>
      <c r="E43" s="13" t="s">
        <v>336</v>
      </c>
      <c r="F43" s="13" t="s">
        <v>883</v>
      </c>
      <c r="G43" s="14">
        <v>39539</v>
      </c>
    </row>
    <row r="44" spans="1:7" ht="20.1" customHeight="1">
      <c r="A44" s="13">
        <v>43</v>
      </c>
      <c r="B44" s="12">
        <v>3413505078</v>
      </c>
      <c r="C44" s="13" t="s">
        <v>701</v>
      </c>
      <c r="D44" s="13" t="s">
        <v>405</v>
      </c>
      <c r="E44" s="13" t="s">
        <v>406</v>
      </c>
      <c r="F44" s="13" t="s">
        <v>933</v>
      </c>
      <c r="G44" s="14">
        <v>39539</v>
      </c>
    </row>
    <row r="45" spans="1:7" ht="20.1" customHeight="1">
      <c r="A45" s="13">
        <v>44</v>
      </c>
      <c r="B45" s="12">
        <v>3413600184</v>
      </c>
      <c r="C45" s="13" t="s">
        <v>59</v>
      </c>
      <c r="D45" s="13" t="s">
        <v>747</v>
      </c>
      <c r="E45" s="13" t="s">
        <v>60</v>
      </c>
      <c r="F45" s="13" t="s">
        <v>833</v>
      </c>
      <c r="G45" s="14">
        <v>39539</v>
      </c>
    </row>
    <row r="46" spans="1:7" ht="20.1" customHeight="1">
      <c r="A46" s="13">
        <v>45</v>
      </c>
      <c r="B46" s="12">
        <v>3413600192</v>
      </c>
      <c r="C46" s="13" t="s">
        <v>32</v>
      </c>
      <c r="D46" s="13" t="s">
        <v>50</v>
      </c>
      <c r="E46" s="13" t="s">
        <v>49</v>
      </c>
      <c r="F46" s="13" t="s">
        <v>983</v>
      </c>
      <c r="G46" s="14">
        <v>39600</v>
      </c>
    </row>
    <row r="47" spans="1:7" ht="20.1" customHeight="1">
      <c r="A47" s="13">
        <v>46</v>
      </c>
      <c r="B47" s="12">
        <v>3411100187</v>
      </c>
      <c r="C47" s="13" t="s">
        <v>518</v>
      </c>
      <c r="D47" s="13" t="s">
        <v>527</v>
      </c>
      <c r="E47" s="13" t="s">
        <v>528</v>
      </c>
      <c r="F47" s="13" t="s">
        <v>972</v>
      </c>
      <c r="G47" s="14">
        <v>39722</v>
      </c>
    </row>
    <row r="48" spans="1:7" ht="20.1" customHeight="1">
      <c r="A48" s="13">
        <v>47</v>
      </c>
      <c r="B48" s="12">
        <v>3411500329</v>
      </c>
      <c r="C48" s="13" t="s">
        <v>623</v>
      </c>
      <c r="D48" s="13" t="s">
        <v>624</v>
      </c>
      <c r="E48" s="13" t="s">
        <v>625</v>
      </c>
      <c r="F48" s="13" t="s">
        <v>1009</v>
      </c>
      <c r="G48" s="14">
        <v>39722</v>
      </c>
    </row>
    <row r="49" spans="1:7" ht="20.1" customHeight="1">
      <c r="A49" s="13">
        <v>48</v>
      </c>
      <c r="B49" s="12">
        <v>3412700324</v>
      </c>
      <c r="C49" s="15" t="s">
        <v>504</v>
      </c>
      <c r="D49" s="13" t="s">
        <v>500</v>
      </c>
      <c r="E49" s="13" t="s">
        <v>501</v>
      </c>
      <c r="F49" s="13" t="s">
        <v>1032</v>
      </c>
      <c r="G49" s="14">
        <v>39722</v>
      </c>
    </row>
    <row r="50" spans="1:7" ht="20.1" customHeight="1">
      <c r="A50" s="13">
        <v>49</v>
      </c>
      <c r="B50" s="12">
        <v>3410104420</v>
      </c>
      <c r="C50" s="13" t="s">
        <v>186</v>
      </c>
      <c r="D50" s="13" t="s">
        <v>187</v>
      </c>
      <c r="E50" s="13" t="s">
        <v>185</v>
      </c>
      <c r="F50" s="13" t="s">
        <v>1033</v>
      </c>
      <c r="G50" s="14">
        <v>39783</v>
      </c>
    </row>
    <row r="51" spans="1:7" ht="20.1" customHeight="1">
      <c r="A51" s="13">
        <v>50</v>
      </c>
      <c r="B51" s="12">
        <v>3411100021</v>
      </c>
      <c r="C51" s="15" t="s">
        <v>536</v>
      </c>
      <c r="D51" s="13" t="s">
        <v>537</v>
      </c>
      <c r="E51" s="13" t="s">
        <v>538</v>
      </c>
      <c r="F51" s="13" t="s">
        <v>936</v>
      </c>
      <c r="G51" s="14">
        <v>39783</v>
      </c>
    </row>
    <row r="52" spans="1:7" ht="20.1" customHeight="1">
      <c r="A52" s="13">
        <v>51</v>
      </c>
      <c r="B52" s="12">
        <v>3412100087</v>
      </c>
      <c r="C52" s="13" t="s">
        <v>416</v>
      </c>
      <c r="D52" s="13" t="s">
        <v>417</v>
      </c>
      <c r="E52" s="13" t="s">
        <v>418</v>
      </c>
      <c r="F52" s="13" t="s">
        <v>910</v>
      </c>
      <c r="G52" s="14">
        <v>39814</v>
      </c>
    </row>
    <row r="53" spans="1:7" ht="20.1" customHeight="1">
      <c r="A53" s="13">
        <v>52</v>
      </c>
      <c r="B53" s="12">
        <v>3412100178</v>
      </c>
      <c r="C53" s="13" t="s">
        <v>702</v>
      </c>
      <c r="D53" s="13" t="s">
        <v>423</v>
      </c>
      <c r="E53" s="13" t="s">
        <v>424</v>
      </c>
      <c r="F53" s="13" t="s">
        <v>998</v>
      </c>
      <c r="G53" s="14">
        <v>39814</v>
      </c>
    </row>
    <row r="54" spans="1:7" ht="20.1" customHeight="1">
      <c r="A54" s="13">
        <v>53</v>
      </c>
      <c r="B54" s="12">
        <v>3411901022</v>
      </c>
      <c r="C54" s="13" t="s">
        <v>700</v>
      </c>
      <c r="D54" s="13" t="s">
        <v>389</v>
      </c>
      <c r="E54" s="13" t="s">
        <v>390</v>
      </c>
      <c r="F54" s="13" t="s">
        <v>1034</v>
      </c>
      <c r="G54" s="14">
        <v>39873</v>
      </c>
    </row>
    <row r="55" spans="1:7" ht="20.1" customHeight="1">
      <c r="A55" s="13">
        <v>54</v>
      </c>
      <c r="B55" s="12">
        <v>3410102291</v>
      </c>
      <c r="C55" s="13" t="s">
        <v>199</v>
      </c>
      <c r="D55" s="13" t="s">
        <v>200</v>
      </c>
      <c r="E55" s="13" t="s">
        <v>201</v>
      </c>
      <c r="F55" s="13" t="s">
        <v>842</v>
      </c>
      <c r="G55" s="14">
        <v>39904</v>
      </c>
    </row>
    <row r="56" spans="1:7" ht="20.1" customHeight="1">
      <c r="A56" s="13">
        <v>55</v>
      </c>
      <c r="B56" s="12">
        <v>3410201184</v>
      </c>
      <c r="C56" s="13" t="s">
        <v>149</v>
      </c>
      <c r="D56" s="13" t="s">
        <v>251</v>
      </c>
      <c r="E56" s="13" t="s">
        <v>252</v>
      </c>
      <c r="F56" s="13" t="s">
        <v>876</v>
      </c>
      <c r="G56" s="14">
        <v>39904</v>
      </c>
    </row>
    <row r="57" spans="1:7" ht="20.1" customHeight="1">
      <c r="A57" s="13">
        <v>56</v>
      </c>
      <c r="B57" s="12">
        <v>3410204634</v>
      </c>
      <c r="C57" s="13" t="s">
        <v>149</v>
      </c>
      <c r="D57" s="13" t="s">
        <v>150</v>
      </c>
      <c r="E57" s="13" t="s">
        <v>148</v>
      </c>
      <c r="F57" s="13" t="s">
        <v>1035</v>
      </c>
      <c r="G57" s="14">
        <v>39904</v>
      </c>
    </row>
    <row r="58" spans="1:7" ht="20.1" customHeight="1">
      <c r="A58" s="13">
        <v>57</v>
      </c>
      <c r="B58" s="12">
        <v>3410500742</v>
      </c>
      <c r="C58" s="13" t="s">
        <v>684</v>
      </c>
      <c r="D58" s="13" t="s">
        <v>117</v>
      </c>
      <c r="E58" s="13" t="s">
        <v>118</v>
      </c>
      <c r="F58" s="13" t="s">
        <v>986</v>
      </c>
      <c r="G58" s="14">
        <v>39904</v>
      </c>
    </row>
    <row r="59" spans="1:7" ht="20.1" customHeight="1">
      <c r="A59" s="13">
        <v>58</v>
      </c>
      <c r="B59" s="12">
        <v>3410900140</v>
      </c>
      <c r="C59" s="13" t="s">
        <v>363</v>
      </c>
      <c r="D59" s="13" t="s">
        <v>364</v>
      </c>
      <c r="E59" s="13" t="s">
        <v>365</v>
      </c>
      <c r="F59" s="13" t="s">
        <v>931</v>
      </c>
      <c r="G59" s="14">
        <v>39904</v>
      </c>
    </row>
    <row r="60" spans="1:7" ht="20.1" customHeight="1">
      <c r="A60" s="13">
        <v>59</v>
      </c>
      <c r="B60" s="12">
        <v>3410900173</v>
      </c>
      <c r="C60" s="13" t="s">
        <v>373</v>
      </c>
      <c r="D60" s="13" t="s">
        <v>374</v>
      </c>
      <c r="E60" s="13" t="s">
        <v>375</v>
      </c>
      <c r="F60" s="13" t="s">
        <v>964</v>
      </c>
      <c r="G60" s="14">
        <v>39904</v>
      </c>
    </row>
    <row r="61" spans="1:7" ht="20.1" customHeight="1">
      <c r="A61" s="13">
        <v>60</v>
      </c>
      <c r="B61" s="12">
        <v>3411100443</v>
      </c>
      <c r="C61" s="13" t="s">
        <v>518</v>
      </c>
      <c r="D61" s="13" t="s">
        <v>553</v>
      </c>
      <c r="E61" s="13" t="s">
        <v>554</v>
      </c>
      <c r="F61" s="13" t="s">
        <v>865</v>
      </c>
      <c r="G61" s="14">
        <v>39904</v>
      </c>
    </row>
    <row r="62" spans="1:7" ht="20.1" customHeight="1">
      <c r="A62" s="13">
        <v>61</v>
      </c>
      <c r="B62" s="12">
        <v>3411100526</v>
      </c>
      <c r="C62" s="13" t="s">
        <v>513</v>
      </c>
      <c r="D62" s="13" t="s">
        <v>122</v>
      </c>
      <c r="E62" s="13" t="s">
        <v>529</v>
      </c>
      <c r="F62" s="13" t="s">
        <v>1036</v>
      </c>
      <c r="G62" s="14">
        <v>39904</v>
      </c>
    </row>
    <row r="63" spans="1:7" ht="20.1" customHeight="1">
      <c r="A63" s="13">
        <v>62</v>
      </c>
      <c r="B63" s="12">
        <v>3411501350</v>
      </c>
      <c r="C63" s="13" t="s">
        <v>616</v>
      </c>
      <c r="D63" s="13" t="s">
        <v>617</v>
      </c>
      <c r="E63" s="13" t="s">
        <v>615</v>
      </c>
      <c r="F63" s="13" t="s">
        <v>977</v>
      </c>
      <c r="G63" s="14">
        <v>39904</v>
      </c>
    </row>
    <row r="64" spans="1:7" ht="20.1" customHeight="1">
      <c r="A64" s="13">
        <v>63</v>
      </c>
      <c r="B64" s="12">
        <v>3411501368</v>
      </c>
      <c r="C64" s="13" t="s">
        <v>582</v>
      </c>
      <c r="D64" s="13" t="s">
        <v>583</v>
      </c>
      <c r="E64" s="13" t="s">
        <v>584</v>
      </c>
      <c r="F64" s="13" t="s">
        <v>1007</v>
      </c>
      <c r="G64" s="14">
        <v>39904</v>
      </c>
    </row>
    <row r="65" spans="1:7" ht="20.1" customHeight="1">
      <c r="A65" s="13">
        <v>64</v>
      </c>
      <c r="B65" s="12">
        <v>3412500260</v>
      </c>
      <c r="C65" s="13" t="s">
        <v>438</v>
      </c>
      <c r="D65" s="13" t="s">
        <v>453</v>
      </c>
      <c r="E65" s="13" t="s">
        <v>454</v>
      </c>
      <c r="F65" s="13" t="s">
        <v>886</v>
      </c>
      <c r="G65" s="14">
        <v>39904</v>
      </c>
    </row>
    <row r="66" spans="1:7" ht="20.1" customHeight="1">
      <c r="A66" s="13">
        <v>65</v>
      </c>
      <c r="B66" s="12">
        <v>3413600218</v>
      </c>
      <c r="C66" s="13" t="s">
        <v>54</v>
      </c>
      <c r="D66" s="13" t="s">
        <v>57</v>
      </c>
      <c r="E66" s="13" t="s">
        <v>58</v>
      </c>
      <c r="F66" s="13" t="s">
        <v>1037</v>
      </c>
      <c r="G66" s="14">
        <v>39904</v>
      </c>
    </row>
    <row r="67" spans="1:7" ht="20.1" customHeight="1">
      <c r="A67" s="13">
        <v>66</v>
      </c>
      <c r="B67" s="12">
        <v>3413600226</v>
      </c>
      <c r="C67" s="13" t="s">
        <v>54</v>
      </c>
      <c r="D67" s="13" t="s">
        <v>55</v>
      </c>
      <c r="E67" s="13" t="s">
        <v>56</v>
      </c>
      <c r="F67" s="13" t="s">
        <v>1038</v>
      </c>
      <c r="G67" s="14">
        <v>39904</v>
      </c>
    </row>
    <row r="68" spans="1:7" ht="20.1" customHeight="1">
      <c r="A68" s="13">
        <v>67</v>
      </c>
      <c r="B68" s="12">
        <v>3410104768</v>
      </c>
      <c r="C68" s="13" t="s">
        <v>181</v>
      </c>
      <c r="D68" s="13" t="s">
        <v>182</v>
      </c>
      <c r="E68" s="13" t="s">
        <v>183</v>
      </c>
      <c r="F68" s="13" t="s">
        <v>952</v>
      </c>
      <c r="G68" s="14">
        <v>40087</v>
      </c>
    </row>
    <row r="69" spans="1:7" ht="20.1" customHeight="1">
      <c r="A69" s="13">
        <v>68</v>
      </c>
      <c r="B69" s="12">
        <v>3414200018</v>
      </c>
      <c r="C69" s="13" t="s">
        <v>429</v>
      </c>
      <c r="D69" s="13" t="s">
        <v>767</v>
      </c>
      <c r="E69" s="13" t="s">
        <v>430</v>
      </c>
      <c r="F69" s="13" t="s">
        <v>969</v>
      </c>
      <c r="G69" s="14">
        <v>40087</v>
      </c>
    </row>
    <row r="70" spans="1:7" ht="20.1" customHeight="1">
      <c r="A70" s="13">
        <v>69</v>
      </c>
      <c r="B70" s="12">
        <v>3411500626</v>
      </c>
      <c r="C70" s="13" t="s">
        <v>662</v>
      </c>
      <c r="D70" s="13" t="s">
        <v>663</v>
      </c>
      <c r="E70" s="13" t="s">
        <v>664</v>
      </c>
      <c r="F70" s="13" t="s">
        <v>891</v>
      </c>
      <c r="G70" s="14">
        <v>40118</v>
      </c>
    </row>
    <row r="71" spans="1:7" ht="20.1" customHeight="1">
      <c r="A71" s="13">
        <v>70</v>
      </c>
      <c r="B71" s="12">
        <v>3410700037</v>
      </c>
      <c r="C71" s="13" t="s">
        <v>442</v>
      </c>
      <c r="D71" s="13" t="s">
        <v>770</v>
      </c>
      <c r="E71" s="13" t="s">
        <v>443</v>
      </c>
      <c r="F71" s="13" t="s">
        <v>911</v>
      </c>
      <c r="G71" s="14">
        <v>40210</v>
      </c>
    </row>
    <row r="72" spans="1:7" ht="20.1" customHeight="1">
      <c r="A72" s="13">
        <v>71</v>
      </c>
      <c r="B72" s="12">
        <v>3410500759</v>
      </c>
      <c r="C72" s="13" t="s">
        <v>127</v>
      </c>
      <c r="D72" s="13" t="s">
        <v>752</v>
      </c>
      <c r="E72" s="13" t="s">
        <v>128</v>
      </c>
      <c r="F72" s="13" t="s">
        <v>129</v>
      </c>
      <c r="G72" s="14">
        <v>40238</v>
      </c>
    </row>
    <row r="73" spans="1:7" ht="20.1" customHeight="1">
      <c r="A73" s="13">
        <v>72</v>
      </c>
      <c r="B73" s="12">
        <v>3412500211</v>
      </c>
      <c r="C73" s="13" t="s">
        <v>460</v>
      </c>
      <c r="D73" s="13" t="s">
        <v>461</v>
      </c>
      <c r="E73" s="13" t="s">
        <v>462</v>
      </c>
      <c r="F73" s="13" t="s">
        <v>935</v>
      </c>
      <c r="G73" s="14">
        <v>40238</v>
      </c>
    </row>
    <row r="74" spans="1:7" ht="20.1" customHeight="1">
      <c r="A74" s="13">
        <v>73</v>
      </c>
      <c r="B74" s="12">
        <v>3410105005</v>
      </c>
      <c r="C74" s="13" t="s">
        <v>179</v>
      </c>
      <c r="D74" s="13" t="s">
        <v>180</v>
      </c>
      <c r="E74" s="13" t="s">
        <v>178</v>
      </c>
      <c r="F74" s="13" t="s">
        <v>839</v>
      </c>
      <c r="G74" s="14">
        <v>40269</v>
      </c>
    </row>
    <row r="75" spans="1:7" ht="20.1" customHeight="1">
      <c r="A75" s="13">
        <v>74</v>
      </c>
      <c r="B75" s="12">
        <v>3410105013</v>
      </c>
      <c r="C75" s="13" t="s">
        <v>130</v>
      </c>
      <c r="D75" s="13" t="s">
        <v>131</v>
      </c>
      <c r="E75" s="13" t="s">
        <v>132</v>
      </c>
      <c r="F75" s="13" t="s">
        <v>834</v>
      </c>
      <c r="G75" s="14">
        <v>40269</v>
      </c>
    </row>
    <row r="76" spans="1:7" ht="20.1" customHeight="1">
      <c r="A76" s="13">
        <v>75</v>
      </c>
      <c r="B76" s="12">
        <v>3411100146</v>
      </c>
      <c r="C76" s="13" t="s">
        <v>508</v>
      </c>
      <c r="D76" s="13" t="s">
        <v>509</v>
      </c>
      <c r="E76" s="13" t="s">
        <v>510</v>
      </c>
      <c r="F76" s="13" t="s">
        <v>1001</v>
      </c>
      <c r="G76" s="14">
        <v>40269</v>
      </c>
    </row>
    <row r="77" spans="1:7" ht="20.1" customHeight="1">
      <c r="A77" s="13">
        <v>76</v>
      </c>
      <c r="B77" s="12">
        <v>3411501483</v>
      </c>
      <c r="C77" s="13" t="s">
        <v>723</v>
      </c>
      <c r="D77" s="13" t="s">
        <v>785</v>
      </c>
      <c r="E77" s="13" t="s">
        <v>644</v>
      </c>
      <c r="F77" s="13" t="s">
        <v>979</v>
      </c>
      <c r="G77" s="14">
        <v>40269</v>
      </c>
    </row>
    <row r="78" spans="1:7" ht="20.1" customHeight="1">
      <c r="A78" s="13">
        <v>77</v>
      </c>
      <c r="B78" s="12">
        <v>3411900032</v>
      </c>
      <c r="C78" s="13" t="s">
        <v>379</v>
      </c>
      <c r="D78" s="13" t="s">
        <v>380</v>
      </c>
      <c r="E78" s="13" t="s">
        <v>381</v>
      </c>
      <c r="F78" s="13" t="s">
        <v>965</v>
      </c>
      <c r="G78" s="14">
        <v>40269</v>
      </c>
    </row>
    <row r="79" spans="1:7" ht="20.1" customHeight="1">
      <c r="A79" s="13">
        <v>78</v>
      </c>
      <c r="B79" s="12">
        <v>3411901014</v>
      </c>
      <c r="C79" s="13" t="s">
        <v>391</v>
      </c>
      <c r="D79" s="13" t="s">
        <v>392</v>
      </c>
      <c r="E79" s="13" t="s">
        <v>393</v>
      </c>
      <c r="F79" s="13" t="s">
        <v>966</v>
      </c>
      <c r="G79" s="14">
        <v>40269</v>
      </c>
    </row>
    <row r="80" spans="1:7" ht="20.1" customHeight="1">
      <c r="A80" s="13">
        <v>79</v>
      </c>
      <c r="B80" s="12">
        <v>3413300041</v>
      </c>
      <c r="C80" s="13" t="s">
        <v>337</v>
      </c>
      <c r="D80" s="13" t="s">
        <v>334</v>
      </c>
      <c r="E80" s="13" t="s">
        <v>333</v>
      </c>
      <c r="F80" s="13" t="s">
        <v>995</v>
      </c>
      <c r="G80" s="14">
        <v>40269</v>
      </c>
    </row>
    <row r="81" spans="1:7" ht="20.1" customHeight="1">
      <c r="A81" s="13">
        <v>80</v>
      </c>
      <c r="B81" s="12">
        <v>3413300066</v>
      </c>
      <c r="C81" s="13" t="s">
        <v>337</v>
      </c>
      <c r="D81" s="13" t="s">
        <v>802</v>
      </c>
      <c r="E81" s="13" t="s">
        <v>338</v>
      </c>
      <c r="F81" s="13" t="s">
        <v>862</v>
      </c>
      <c r="G81" s="14">
        <v>40269</v>
      </c>
    </row>
    <row r="82" spans="1:7" ht="20.1" customHeight="1">
      <c r="A82" s="13">
        <v>81</v>
      </c>
      <c r="B82" s="12">
        <v>3414600068</v>
      </c>
      <c r="C82" s="13" t="s">
        <v>425</v>
      </c>
      <c r="D82" s="13" t="s">
        <v>426</v>
      </c>
      <c r="E82" s="13" t="s">
        <v>427</v>
      </c>
      <c r="F82" s="13" t="s">
        <v>428</v>
      </c>
      <c r="G82" s="14">
        <v>40269</v>
      </c>
    </row>
    <row r="83" spans="1:7" ht="20.1" customHeight="1">
      <c r="A83" s="13">
        <v>82</v>
      </c>
      <c r="B83" s="12">
        <v>3411501525</v>
      </c>
      <c r="C83" s="13" t="s">
        <v>598</v>
      </c>
      <c r="D83" s="13" t="s">
        <v>786</v>
      </c>
      <c r="E83" s="13" t="s">
        <v>661</v>
      </c>
      <c r="F83" s="13" t="s">
        <v>944</v>
      </c>
      <c r="G83" s="14">
        <v>40360</v>
      </c>
    </row>
    <row r="84" spans="1:7" ht="20.1" customHeight="1">
      <c r="A84" s="13">
        <v>83</v>
      </c>
      <c r="B84" s="12">
        <v>3411501541</v>
      </c>
      <c r="C84" s="13" t="s">
        <v>598</v>
      </c>
      <c r="D84" s="13" t="s">
        <v>784</v>
      </c>
      <c r="E84" s="13" t="s">
        <v>628</v>
      </c>
      <c r="F84" s="13" t="s">
        <v>1010</v>
      </c>
      <c r="G84" s="14">
        <v>40391</v>
      </c>
    </row>
    <row r="85" spans="1:7" ht="20.1" customHeight="1">
      <c r="A85" s="13">
        <v>84</v>
      </c>
      <c r="B85" s="12">
        <v>3411700176</v>
      </c>
      <c r="C85" s="13" t="s">
        <v>561</v>
      </c>
      <c r="D85" s="13" t="s">
        <v>779</v>
      </c>
      <c r="E85" s="13" t="s">
        <v>560</v>
      </c>
      <c r="F85" s="13" t="s">
        <v>563</v>
      </c>
      <c r="G85" s="14">
        <v>40391</v>
      </c>
    </row>
    <row r="86" spans="1:7" ht="20.1" customHeight="1">
      <c r="A86" s="13">
        <v>85</v>
      </c>
      <c r="B86" s="12">
        <v>3411501558</v>
      </c>
      <c r="C86" s="13" t="s">
        <v>717</v>
      </c>
      <c r="D86" s="13" t="s">
        <v>596</v>
      </c>
      <c r="E86" s="13" t="s">
        <v>597</v>
      </c>
      <c r="F86" s="13" t="s">
        <v>976</v>
      </c>
      <c r="G86" s="14">
        <v>40483</v>
      </c>
    </row>
    <row r="87" spans="1:7" ht="20.1" customHeight="1">
      <c r="A87" s="13">
        <v>86</v>
      </c>
      <c r="B87" s="12">
        <v>3410500767</v>
      </c>
      <c r="C87" s="13" t="s">
        <v>89</v>
      </c>
      <c r="D87" s="13" t="s">
        <v>749</v>
      </c>
      <c r="E87" s="13" t="s">
        <v>90</v>
      </c>
      <c r="F87" s="13" t="s">
        <v>91</v>
      </c>
      <c r="G87" s="14">
        <v>40513</v>
      </c>
    </row>
    <row r="88" spans="1:7" ht="20.1" customHeight="1">
      <c r="A88" s="13">
        <v>87</v>
      </c>
      <c r="B88" s="12">
        <v>3411700184</v>
      </c>
      <c r="C88" s="13" t="s">
        <v>561</v>
      </c>
      <c r="D88" s="13" t="s">
        <v>567</v>
      </c>
      <c r="E88" s="13" t="s">
        <v>568</v>
      </c>
      <c r="F88" s="13" t="s">
        <v>569</v>
      </c>
      <c r="G88" s="14">
        <v>40513</v>
      </c>
    </row>
    <row r="89" spans="1:7" ht="20.1" customHeight="1">
      <c r="A89" s="13">
        <v>88</v>
      </c>
      <c r="B89" s="12">
        <v>3410205284</v>
      </c>
      <c r="C89" s="13" t="s">
        <v>268</v>
      </c>
      <c r="D89" s="13" t="s">
        <v>269</v>
      </c>
      <c r="E89" s="13" t="s">
        <v>270</v>
      </c>
      <c r="F89" s="13" t="s">
        <v>927</v>
      </c>
      <c r="G89" s="14">
        <v>40544</v>
      </c>
    </row>
    <row r="90" spans="1:7" ht="20.1" customHeight="1">
      <c r="A90" s="13">
        <v>89</v>
      </c>
      <c r="B90" s="12">
        <v>3410205292</v>
      </c>
      <c r="C90" s="13" t="s">
        <v>149</v>
      </c>
      <c r="D90" s="13" t="s">
        <v>237</v>
      </c>
      <c r="E90" s="13" t="s">
        <v>238</v>
      </c>
      <c r="F90" s="13" t="s">
        <v>902</v>
      </c>
      <c r="G90" s="14">
        <v>40544</v>
      </c>
    </row>
    <row r="91" spans="1:7" ht="20.1" customHeight="1">
      <c r="A91" s="13">
        <v>90</v>
      </c>
      <c r="B91" s="12">
        <v>3410900413</v>
      </c>
      <c r="C91" s="13" t="s">
        <v>698</v>
      </c>
      <c r="D91" s="13" t="s">
        <v>360</v>
      </c>
      <c r="E91" s="13" t="s">
        <v>361</v>
      </c>
      <c r="F91" s="13" t="s">
        <v>362</v>
      </c>
      <c r="G91" s="14">
        <v>40603</v>
      </c>
    </row>
    <row r="92" spans="1:7" ht="20.1" customHeight="1">
      <c r="A92" s="13">
        <v>91</v>
      </c>
      <c r="B92" s="12">
        <v>3413600093</v>
      </c>
      <c r="C92" s="13" t="s">
        <v>32</v>
      </c>
      <c r="D92" s="13" t="s">
        <v>53</v>
      </c>
      <c r="E92" s="13" t="s">
        <v>49</v>
      </c>
      <c r="F92" s="13" t="s">
        <v>985</v>
      </c>
      <c r="G92" s="14">
        <v>40603</v>
      </c>
    </row>
    <row r="93" spans="1:7" ht="20.1" customHeight="1">
      <c r="A93" s="13">
        <v>92</v>
      </c>
      <c r="B93" s="12">
        <v>3410202836</v>
      </c>
      <c r="C93" s="13" t="s">
        <v>160</v>
      </c>
      <c r="D93" s="13" t="s">
        <v>261</v>
      </c>
      <c r="E93" s="13" t="s">
        <v>262</v>
      </c>
      <c r="F93" s="13" t="s">
        <v>925</v>
      </c>
      <c r="G93" s="14">
        <v>40630</v>
      </c>
    </row>
    <row r="94" spans="1:7" ht="20.1" customHeight="1">
      <c r="A94" s="13">
        <v>93</v>
      </c>
      <c r="B94" s="12">
        <v>3410105476</v>
      </c>
      <c r="C94" s="13" t="s">
        <v>300</v>
      </c>
      <c r="D94" s="13" t="s">
        <v>301</v>
      </c>
      <c r="E94" s="13" t="s">
        <v>302</v>
      </c>
      <c r="F94" s="13" t="s">
        <v>928</v>
      </c>
      <c r="G94" s="14">
        <v>40634</v>
      </c>
    </row>
    <row r="95" spans="1:7" ht="20.1" customHeight="1">
      <c r="A95" s="13">
        <v>94</v>
      </c>
      <c r="B95" s="12">
        <v>3410205383</v>
      </c>
      <c r="C95" s="13" t="s">
        <v>146</v>
      </c>
      <c r="D95" s="13" t="s">
        <v>147</v>
      </c>
      <c r="E95" s="13" t="s">
        <v>148</v>
      </c>
      <c r="F95" s="13" t="s">
        <v>874</v>
      </c>
      <c r="G95" s="14">
        <v>40634</v>
      </c>
    </row>
    <row r="96" spans="1:7" ht="20.1" customHeight="1">
      <c r="A96" s="13">
        <v>95</v>
      </c>
      <c r="B96" s="12">
        <v>3410205391</v>
      </c>
      <c r="C96" s="13" t="s">
        <v>239</v>
      </c>
      <c r="D96" s="13" t="s">
        <v>240</v>
      </c>
      <c r="E96" s="13" t="s">
        <v>241</v>
      </c>
      <c r="F96" s="13" t="s">
        <v>993</v>
      </c>
      <c r="G96" s="14">
        <v>40634</v>
      </c>
    </row>
    <row r="97" spans="1:7" ht="20.1" customHeight="1">
      <c r="A97" s="13">
        <v>96</v>
      </c>
      <c r="B97" s="12">
        <v>3410205417</v>
      </c>
      <c r="C97" s="13" t="s">
        <v>138</v>
      </c>
      <c r="D97" s="13" t="s">
        <v>139</v>
      </c>
      <c r="E97" s="13" t="s">
        <v>137</v>
      </c>
      <c r="F97" s="13" t="s">
        <v>873</v>
      </c>
      <c r="G97" s="14">
        <v>40634</v>
      </c>
    </row>
    <row r="98" spans="1:7" ht="20.1" customHeight="1">
      <c r="A98" s="13">
        <v>97</v>
      </c>
      <c r="B98" s="12">
        <v>3410900421</v>
      </c>
      <c r="C98" s="13" t="s">
        <v>368</v>
      </c>
      <c r="D98" s="13" t="s">
        <v>369</v>
      </c>
      <c r="E98" s="13" t="s">
        <v>367</v>
      </c>
      <c r="F98" s="13" t="s">
        <v>1016</v>
      </c>
      <c r="G98" s="14">
        <v>40634</v>
      </c>
    </row>
    <row r="99" spans="1:7" ht="20.1" customHeight="1">
      <c r="A99" s="13">
        <v>98</v>
      </c>
      <c r="B99" s="12">
        <v>3411100260</v>
      </c>
      <c r="C99" s="13" t="s">
        <v>524</v>
      </c>
      <c r="D99" s="13" t="s">
        <v>541</v>
      </c>
      <c r="E99" s="13" t="s">
        <v>542</v>
      </c>
      <c r="F99" s="13" t="s">
        <v>938</v>
      </c>
      <c r="G99" s="14">
        <v>40634</v>
      </c>
    </row>
    <row r="100" spans="1:7" ht="20.1" customHeight="1">
      <c r="A100" s="13">
        <v>99</v>
      </c>
      <c r="B100" s="12">
        <v>3411100534</v>
      </c>
      <c r="C100" s="13" t="s">
        <v>524</v>
      </c>
      <c r="D100" s="13" t="s">
        <v>525</v>
      </c>
      <c r="E100" s="13" t="s">
        <v>523</v>
      </c>
      <c r="F100" s="13" t="s">
        <v>526</v>
      </c>
      <c r="G100" s="14">
        <v>40634</v>
      </c>
    </row>
    <row r="101" spans="1:7" ht="20.1" customHeight="1">
      <c r="A101" s="13">
        <v>100</v>
      </c>
      <c r="B101" s="12">
        <v>3411500600</v>
      </c>
      <c r="C101" s="13" t="s">
        <v>620</v>
      </c>
      <c r="D101" s="13" t="s">
        <v>621</v>
      </c>
      <c r="E101" s="13" t="s">
        <v>619</v>
      </c>
      <c r="F101" s="13" t="s">
        <v>849</v>
      </c>
      <c r="G101" s="14">
        <v>40634</v>
      </c>
    </row>
    <row r="102" spans="1:7" ht="20.1" customHeight="1">
      <c r="A102" s="13">
        <v>101</v>
      </c>
      <c r="B102" s="12">
        <v>3411500964</v>
      </c>
      <c r="C102" s="13" t="s">
        <v>587</v>
      </c>
      <c r="D102" s="13" t="s">
        <v>588</v>
      </c>
      <c r="E102" s="13" t="s">
        <v>589</v>
      </c>
      <c r="F102" s="13" t="s">
        <v>1008</v>
      </c>
      <c r="G102" s="14">
        <v>40634</v>
      </c>
    </row>
    <row r="103" spans="1:7" ht="20.1" customHeight="1">
      <c r="A103" s="13">
        <v>102</v>
      </c>
      <c r="B103" s="12">
        <v>3411501590</v>
      </c>
      <c r="C103" s="13" t="s">
        <v>713</v>
      </c>
      <c r="D103" s="13" t="s">
        <v>571</v>
      </c>
      <c r="E103" s="13" t="s">
        <v>572</v>
      </c>
      <c r="F103" s="13" t="s">
        <v>867</v>
      </c>
      <c r="G103" s="14">
        <v>40634</v>
      </c>
    </row>
    <row r="104" spans="1:7" ht="20.1" customHeight="1">
      <c r="A104" s="13">
        <v>103</v>
      </c>
      <c r="B104" s="12">
        <v>3411501608</v>
      </c>
      <c r="C104" s="13" t="s">
        <v>719</v>
      </c>
      <c r="D104" s="13" t="s">
        <v>611</v>
      </c>
      <c r="E104" s="13" t="s">
        <v>612</v>
      </c>
      <c r="F104" s="13" t="s">
        <v>613</v>
      </c>
      <c r="G104" s="14">
        <v>40634</v>
      </c>
    </row>
    <row r="105" spans="1:7" ht="20.1" customHeight="1">
      <c r="A105" s="13">
        <v>104</v>
      </c>
      <c r="B105" s="12">
        <v>3411501616</v>
      </c>
      <c r="C105" s="13" t="s">
        <v>587</v>
      </c>
      <c r="D105" s="13" t="s">
        <v>591</v>
      </c>
      <c r="E105" s="13" t="s">
        <v>592</v>
      </c>
      <c r="F105" s="13" t="s">
        <v>940</v>
      </c>
      <c r="G105" s="14">
        <v>40634</v>
      </c>
    </row>
    <row r="106" spans="1:7" ht="20.1" customHeight="1">
      <c r="A106" s="13">
        <v>105</v>
      </c>
      <c r="B106" s="12">
        <v>3412100186</v>
      </c>
      <c r="C106" s="13" t="s">
        <v>413</v>
      </c>
      <c r="D106" s="13" t="s">
        <v>414</v>
      </c>
      <c r="E106" s="13" t="s">
        <v>415</v>
      </c>
      <c r="F106" s="13" t="s">
        <v>968</v>
      </c>
      <c r="G106" s="14">
        <v>40634</v>
      </c>
    </row>
    <row r="107" spans="1:7" ht="20.1" customHeight="1">
      <c r="A107" s="13">
        <v>106</v>
      </c>
      <c r="B107" s="12">
        <v>3412500559</v>
      </c>
      <c r="C107" s="13" t="s">
        <v>463</v>
      </c>
      <c r="D107" s="13" t="s">
        <v>464</v>
      </c>
      <c r="E107" s="13" t="s">
        <v>465</v>
      </c>
      <c r="F107" s="13" t="s">
        <v>1039</v>
      </c>
      <c r="G107" s="14">
        <v>40634</v>
      </c>
    </row>
    <row r="108" spans="1:7" ht="20.1" customHeight="1">
      <c r="A108" s="13">
        <v>107</v>
      </c>
      <c r="B108" s="12">
        <v>3412700332</v>
      </c>
      <c r="C108" s="13" t="s">
        <v>504</v>
      </c>
      <c r="D108" s="13" t="s">
        <v>505</v>
      </c>
      <c r="E108" s="13" t="s">
        <v>506</v>
      </c>
      <c r="F108" s="13" t="s">
        <v>507</v>
      </c>
      <c r="G108" s="14">
        <v>40634</v>
      </c>
    </row>
    <row r="109" spans="1:7" ht="20.1" customHeight="1">
      <c r="A109" s="13">
        <v>108</v>
      </c>
      <c r="B109" s="12">
        <v>3413200084</v>
      </c>
      <c r="C109" s="13" t="s">
        <v>44</v>
      </c>
      <c r="D109" s="13" t="s">
        <v>45</v>
      </c>
      <c r="E109" s="13" t="s">
        <v>46</v>
      </c>
      <c r="F109" s="13" t="s">
        <v>980</v>
      </c>
      <c r="G109" s="14">
        <v>40634</v>
      </c>
    </row>
    <row r="110" spans="1:7" ht="20.1" customHeight="1">
      <c r="A110" s="13">
        <v>109</v>
      </c>
      <c r="B110" s="12">
        <v>3410900439</v>
      </c>
      <c r="C110" s="13" t="s">
        <v>339</v>
      </c>
      <c r="D110" s="13" t="s">
        <v>340</v>
      </c>
      <c r="E110" s="13" t="s">
        <v>341</v>
      </c>
      <c r="F110" s="13" t="s">
        <v>1017</v>
      </c>
      <c r="G110" s="14">
        <v>40695</v>
      </c>
    </row>
    <row r="111" spans="1:7" ht="20.1" customHeight="1">
      <c r="A111" s="13">
        <v>110</v>
      </c>
      <c r="B111" s="12">
        <v>3410205680</v>
      </c>
      <c r="C111" s="13" t="s">
        <v>690</v>
      </c>
      <c r="D111" s="13" t="s">
        <v>256</v>
      </c>
      <c r="E111" s="13" t="s">
        <v>257</v>
      </c>
      <c r="F111" s="13" t="s">
        <v>904</v>
      </c>
      <c r="G111" s="14">
        <v>40817</v>
      </c>
    </row>
    <row r="112" spans="1:7" ht="20.1" customHeight="1">
      <c r="A112" s="13">
        <v>111</v>
      </c>
      <c r="B112" s="12">
        <v>3410900256</v>
      </c>
      <c r="C112" s="13" t="s">
        <v>356</v>
      </c>
      <c r="D112" s="13" t="s">
        <v>357</v>
      </c>
      <c r="E112" s="13" t="s">
        <v>358</v>
      </c>
      <c r="F112" s="13" t="s">
        <v>884</v>
      </c>
      <c r="G112" s="14">
        <v>40817</v>
      </c>
    </row>
    <row r="113" spans="1:7" ht="20.1" customHeight="1">
      <c r="A113" s="13">
        <v>112</v>
      </c>
      <c r="B113" s="12">
        <v>3411501103</v>
      </c>
      <c r="C113" s="13" t="s">
        <v>629</v>
      </c>
      <c r="D113" s="13" t="s">
        <v>630</v>
      </c>
      <c r="E113" s="13" t="s">
        <v>631</v>
      </c>
      <c r="F113" s="13" t="s">
        <v>830</v>
      </c>
      <c r="G113" s="14">
        <v>40878</v>
      </c>
    </row>
    <row r="114" spans="1:7" ht="20.1" customHeight="1">
      <c r="A114" s="13">
        <v>113</v>
      </c>
      <c r="B114" s="12">
        <v>3410500817</v>
      </c>
      <c r="C114" s="13" t="s">
        <v>82</v>
      </c>
      <c r="D114" s="13" t="s">
        <v>83</v>
      </c>
      <c r="E114" s="13" t="s">
        <v>80</v>
      </c>
      <c r="F114" s="13" t="s">
        <v>84</v>
      </c>
      <c r="G114" s="14">
        <v>40909</v>
      </c>
    </row>
    <row r="115" spans="1:7" ht="20.1" customHeight="1">
      <c r="A115" s="13">
        <v>114</v>
      </c>
      <c r="B115" s="12">
        <v>3411501145</v>
      </c>
      <c r="C115" s="13" t="s">
        <v>579</v>
      </c>
      <c r="D115" s="13" t="s">
        <v>603</v>
      </c>
      <c r="E115" s="13" t="s">
        <v>604</v>
      </c>
      <c r="F115" s="13" t="s">
        <v>888</v>
      </c>
      <c r="G115" s="14">
        <v>40909</v>
      </c>
    </row>
    <row r="116" spans="1:7" ht="20.1" customHeight="1">
      <c r="A116" s="13">
        <v>115</v>
      </c>
      <c r="B116" s="12">
        <v>3411501657</v>
      </c>
      <c r="C116" s="13" t="s">
        <v>724</v>
      </c>
      <c r="D116" s="13" t="s">
        <v>660</v>
      </c>
      <c r="E116" s="13" t="s">
        <v>659</v>
      </c>
      <c r="F116" s="13" t="s">
        <v>870</v>
      </c>
      <c r="G116" s="14">
        <v>40909</v>
      </c>
    </row>
    <row r="117" spans="1:7" ht="20.1" customHeight="1">
      <c r="A117" s="13">
        <v>116</v>
      </c>
      <c r="B117" s="12">
        <v>3411901048</v>
      </c>
      <c r="C117" s="13" t="s">
        <v>391</v>
      </c>
      <c r="D117" s="13" t="s">
        <v>804</v>
      </c>
      <c r="E117" s="13" t="s">
        <v>388</v>
      </c>
      <c r="F117" s="13" t="s">
        <v>909</v>
      </c>
      <c r="G117" s="14">
        <v>40909</v>
      </c>
    </row>
    <row r="118" spans="1:7" ht="20.1" customHeight="1">
      <c r="A118" s="13">
        <v>117</v>
      </c>
      <c r="B118" s="12">
        <v>3411100179</v>
      </c>
      <c r="C118" s="13" t="s">
        <v>518</v>
      </c>
      <c r="D118" s="13" t="s">
        <v>519</v>
      </c>
      <c r="E118" s="13" t="s">
        <v>520</v>
      </c>
      <c r="F118" s="13" t="s">
        <v>820</v>
      </c>
      <c r="G118" s="14">
        <v>40969</v>
      </c>
    </row>
    <row r="119" spans="1:7" ht="20.1" customHeight="1">
      <c r="A119" s="13">
        <v>118</v>
      </c>
      <c r="B119" s="12">
        <v>3412500575</v>
      </c>
      <c r="C119" s="13" t="s">
        <v>483</v>
      </c>
      <c r="D119" s="13" t="s">
        <v>484</v>
      </c>
      <c r="E119" s="13" t="s">
        <v>485</v>
      </c>
      <c r="F119" s="13" t="s">
        <v>846</v>
      </c>
      <c r="G119" s="14">
        <v>40969</v>
      </c>
    </row>
    <row r="120" spans="1:7" ht="20.1" customHeight="1">
      <c r="A120" s="13">
        <v>119</v>
      </c>
      <c r="B120" s="12">
        <v>3413600119</v>
      </c>
      <c r="C120" s="13" t="s">
        <v>32</v>
      </c>
      <c r="D120" s="13" t="s">
        <v>51</v>
      </c>
      <c r="E120" s="13" t="s">
        <v>49</v>
      </c>
      <c r="F120" s="13" t="s">
        <v>921</v>
      </c>
      <c r="G120" s="14">
        <v>40969</v>
      </c>
    </row>
    <row r="121" spans="1:7" ht="20.1" customHeight="1">
      <c r="A121" s="13">
        <v>120</v>
      </c>
      <c r="B121" s="12">
        <v>3413600135</v>
      </c>
      <c r="C121" s="13" t="s">
        <v>32</v>
      </c>
      <c r="D121" s="13" t="s">
        <v>52</v>
      </c>
      <c r="E121" s="13" t="s">
        <v>49</v>
      </c>
      <c r="F121" s="13" t="s">
        <v>984</v>
      </c>
      <c r="G121" s="14">
        <v>40969</v>
      </c>
    </row>
    <row r="122" spans="1:7" ht="20.1" customHeight="1">
      <c r="A122" s="13">
        <v>121</v>
      </c>
      <c r="B122" s="12">
        <v>3410101004</v>
      </c>
      <c r="C122" s="13" t="s">
        <v>306</v>
      </c>
      <c r="D122" s="13" t="s">
        <v>760</v>
      </c>
      <c r="E122" s="13" t="s">
        <v>307</v>
      </c>
      <c r="F122" s="13" t="s">
        <v>826</v>
      </c>
      <c r="G122" s="14">
        <v>41000</v>
      </c>
    </row>
    <row r="123" spans="1:7" ht="20.1" customHeight="1">
      <c r="A123" s="13">
        <v>122</v>
      </c>
      <c r="B123" s="12">
        <v>3410101244</v>
      </c>
      <c r="C123" s="13" t="s">
        <v>318</v>
      </c>
      <c r="D123" s="13" t="s">
        <v>319</v>
      </c>
      <c r="E123" s="13" t="s">
        <v>320</v>
      </c>
      <c r="F123" s="13" t="s">
        <v>963</v>
      </c>
      <c r="G123" s="14">
        <v>41000</v>
      </c>
    </row>
    <row r="124" spans="1:7" ht="20.1" customHeight="1">
      <c r="A124" s="13">
        <v>123</v>
      </c>
      <c r="B124" s="12">
        <v>3410101905</v>
      </c>
      <c r="C124" s="13" t="s">
        <v>133</v>
      </c>
      <c r="D124" s="13" t="s">
        <v>134</v>
      </c>
      <c r="E124" s="13" t="s">
        <v>135</v>
      </c>
      <c r="F124" s="13" t="s">
        <v>855</v>
      </c>
      <c r="G124" s="14">
        <v>41000</v>
      </c>
    </row>
    <row r="125" spans="1:7" ht="20.1" customHeight="1">
      <c r="A125" s="13">
        <v>124</v>
      </c>
      <c r="B125" s="12">
        <v>3410103000</v>
      </c>
      <c r="C125" s="13" t="s">
        <v>311</v>
      </c>
      <c r="D125" s="13" t="s">
        <v>312</v>
      </c>
      <c r="E125" s="13" t="s">
        <v>313</v>
      </c>
      <c r="F125" s="13" t="s">
        <v>882</v>
      </c>
      <c r="G125" s="14">
        <v>41000</v>
      </c>
    </row>
    <row r="126" spans="1:7" ht="20.1" customHeight="1">
      <c r="A126" s="13">
        <v>125</v>
      </c>
      <c r="B126" s="12">
        <v>3410106284</v>
      </c>
      <c r="C126" s="13" t="s">
        <v>133</v>
      </c>
      <c r="D126" s="13" t="s">
        <v>136</v>
      </c>
      <c r="E126" s="13" t="s">
        <v>135</v>
      </c>
      <c r="F126" s="13" t="s">
        <v>855</v>
      </c>
      <c r="G126" s="14">
        <v>41000</v>
      </c>
    </row>
    <row r="127" spans="1:7" ht="20.1" customHeight="1">
      <c r="A127" s="13">
        <v>126</v>
      </c>
      <c r="B127" s="12">
        <v>3410106318</v>
      </c>
      <c r="C127" s="13" t="s">
        <v>692</v>
      </c>
      <c r="D127" s="13" t="s">
        <v>294</v>
      </c>
      <c r="E127" s="13" t="s">
        <v>295</v>
      </c>
      <c r="F127" s="13" t="s">
        <v>879</v>
      </c>
      <c r="G127" s="14">
        <v>41000</v>
      </c>
    </row>
    <row r="128" spans="1:7" ht="20.1" customHeight="1">
      <c r="A128" s="13">
        <v>127</v>
      </c>
      <c r="B128" s="12">
        <v>3410206191</v>
      </c>
      <c r="C128" s="13" t="s">
        <v>231</v>
      </c>
      <c r="D128" s="13" t="s">
        <v>232</v>
      </c>
      <c r="E128" s="13" t="s">
        <v>233</v>
      </c>
      <c r="F128" s="13" t="s">
        <v>958</v>
      </c>
      <c r="G128" s="14">
        <v>41000</v>
      </c>
    </row>
    <row r="129" spans="1:7" ht="20.1" customHeight="1">
      <c r="A129" s="13">
        <v>128</v>
      </c>
      <c r="B129" s="12">
        <v>3410206217</v>
      </c>
      <c r="C129" s="13" t="s">
        <v>174</v>
      </c>
      <c r="D129" s="13" t="s">
        <v>175</v>
      </c>
      <c r="E129" s="13" t="s">
        <v>176</v>
      </c>
      <c r="F129" s="13" t="s">
        <v>923</v>
      </c>
      <c r="G129" s="14">
        <v>41000</v>
      </c>
    </row>
    <row r="130" spans="1:7" ht="20.1" customHeight="1">
      <c r="A130" s="13">
        <v>129</v>
      </c>
      <c r="B130" s="12">
        <v>3410206225</v>
      </c>
      <c r="C130" s="13" t="s">
        <v>686</v>
      </c>
      <c r="D130" s="13" t="s">
        <v>157</v>
      </c>
      <c r="E130" s="13" t="s">
        <v>156</v>
      </c>
      <c r="F130" s="13" t="s">
        <v>1040</v>
      </c>
      <c r="G130" s="14">
        <v>41000</v>
      </c>
    </row>
    <row r="131" spans="1:7" ht="20.1" customHeight="1">
      <c r="A131" s="13">
        <v>130</v>
      </c>
      <c r="B131" s="12">
        <v>3410206233</v>
      </c>
      <c r="C131" s="13" t="s">
        <v>218</v>
      </c>
      <c r="D131" s="13" t="s">
        <v>219</v>
      </c>
      <c r="E131" s="13" t="s">
        <v>220</v>
      </c>
      <c r="F131" s="13" t="s">
        <v>989</v>
      </c>
      <c r="G131" s="14">
        <v>41000</v>
      </c>
    </row>
    <row r="132" spans="1:7" ht="20.1" customHeight="1">
      <c r="A132" s="13">
        <v>131</v>
      </c>
      <c r="B132" s="12">
        <v>3410206258</v>
      </c>
      <c r="C132" s="13" t="s">
        <v>685</v>
      </c>
      <c r="D132" s="13" t="s">
        <v>755</v>
      </c>
      <c r="E132" s="13" t="s">
        <v>156</v>
      </c>
      <c r="F132" s="13" t="s">
        <v>836</v>
      </c>
      <c r="G132" s="14">
        <v>41000</v>
      </c>
    </row>
    <row r="133" spans="1:7" ht="20.1" customHeight="1">
      <c r="A133" s="13">
        <v>132</v>
      </c>
      <c r="B133" s="12">
        <v>3410206274</v>
      </c>
      <c r="C133" s="13" t="s">
        <v>688</v>
      </c>
      <c r="D133" s="13" t="s">
        <v>793</v>
      </c>
      <c r="E133" s="13" t="s">
        <v>213</v>
      </c>
      <c r="F133" s="13" t="s">
        <v>817</v>
      </c>
      <c r="G133" s="14">
        <v>41000</v>
      </c>
    </row>
    <row r="134" spans="1:7" ht="20.1" customHeight="1">
      <c r="A134" s="13">
        <v>133</v>
      </c>
      <c r="B134" s="12">
        <v>3410500239</v>
      </c>
      <c r="C134" s="13" t="s">
        <v>104</v>
      </c>
      <c r="D134" s="13" t="s">
        <v>107</v>
      </c>
      <c r="E134" s="13" t="s">
        <v>106</v>
      </c>
      <c r="F134" s="13" t="s">
        <v>872</v>
      </c>
      <c r="G134" s="14">
        <v>41000</v>
      </c>
    </row>
    <row r="135" spans="1:7" ht="20.1" customHeight="1">
      <c r="A135" s="13">
        <v>134</v>
      </c>
      <c r="B135" s="12">
        <v>3410500247</v>
      </c>
      <c r="C135" s="13" t="s">
        <v>104</v>
      </c>
      <c r="D135" s="13" t="s">
        <v>122</v>
      </c>
      <c r="E135" s="13" t="s">
        <v>123</v>
      </c>
      <c r="F135" s="13" t="s">
        <v>987</v>
      </c>
      <c r="G135" s="14">
        <v>41000</v>
      </c>
    </row>
    <row r="136" spans="1:7" ht="20.1" customHeight="1">
      <c r="A136" s="13">
        <v>135</v>
      </c>
      <c r="B136" s="12">
        <v>3410500353</v>
      </c>
      <c r="C136" s="13" t="s">
        <v>98</v>
      </c>
      <c r="D136" s="13" t="s">
        <v>99</v>
      </c>
      <c r="E136" s="13" t="s">
        <v>100</v>
      </c>
      <c r="F136" s="13" t="s">
        <v>823</v>
      </c>
      <c r="G136" s="14">
        <v>41000</v>
      </c>
    </row>
    <row r="137" spans="1:7" ht="20.1" customHeight="1">
      <c r="A137" s="13">
        <v>136</v>
      </c>
      <c r="B137" s="12">
        <v>3410500825</v>
      </c>
      <c r="C137" s="13" t="s">
        <v>71</v>
      </c>
      <c r="D137" s="13" t="s">
        <v>72</v>
      </c>
      <c r="E137" s="13" t="s">
        <v>73</v>
      </c>
      <c r="F137" s="13" t="s">
        <v>1018</v>
      </c>
      <c r="G137" s="14">
        <v>41000</v>
      </c>
    </row>
    <row r="138" spans="1:7" ht="20.1" customHeight="1">
      <c r="A138" s="13">
        <v>137</v>
      </c>
      <c r="B138" s="12">
        <v>3410500833</v>
      </c>
      <c r="C138" s="13" t="s">
        <v>104</v>
      </c>
      <c r="D138" s="13" t="s">
        <v>105</v>
      </c>
      <c r="E138" s="13" t="s">
        <v>106</v>
      </c>
      <c r="F138" s="13" t="s">
        <v>1041</v>
      </c>
      <c r="G138" s="14">
        <v>41000</v>
      </c>
    </row>
    <row r="139" spans="1:7" ht="20.1" customHeight="1">
      <c r="A139" s="13">
        <v>138</v>
      </c>
      <c r="B139" s="12">
        <v>3410500841</v>
      </c>
      <c r="C139" s="13" t="s">
        <v>124</v>
      </c>
      <c r="D139" s="13" t="s">
        <v>125</v>
      </c>
      <c r="E139" s="13" t="s">
        <v>126</v>
      </c>
      <c r="F139" s="13" t="s">
        <v>922</v>
      </c>
      <c r="G139" s="14">
        <v>41000</v>
      </c>
    </row>
    <row r="140" spans="1:7" ht="20.1" customHeight="1">
      <c r="A140" s="13">
        <v>139</v>
      </c>
      <c r="B140" s="12">
        <v>3410700185</v>
      </c>
      <c r="C140" s="13" t="s">
        <v>704</v>
      </c>
      <c r="D140" s="13" t="s">
        <v>769</v>
      </c>
      <c r="E140" s="13" t="s">
        <v>441</v>
      </c>
      <c r="F140" s="13" t="s">
        <v>828</v>
      </c>
      <c r="G140" s="14">
        <v>41000</v>
      </c>
    </row>
    <row r="141" spans="1:7" ht="20.1" customHeight="1">
      <c r="A141" s="13">
        <v>140</v>
      </c>
      <c r="B141" s="12">
        <v>3411501780</v>
      </c>
      <c r="C141" s="13" t="s">
        <v>718</v>
      </c>
      <c r="D141" s="13" t="s">
        <v>602</v>
      </c>
      <c r="E141" s="13" t="s">
        <v>599</v>
      </c>
      <c r="F141" s="13" t="s">
        <v>916</v>
      </c>
      <c r="G141" s="14">
        <v>41000</v>
      </c>
    </row>
    <row r="142" spans="1:7" ht="20.1" customHeight="1">
      <c r="A142" s="13">
        <v>141</v>
      </c>
      <c r="B142" s="12">
        <v>3411501798</v>
      </c>
      <c r="C142" s="13" t="s">
        <v>722</v>
      </c>
      <c r="D142" s="13" t="s">
        <v>640</v>
      </c>
      <c r="E142" s="13" t="s">
        <v>641</v>
      </c>
      <c r="F142" s="13" t="s">
        <v>851</v>
      </c>
      <c r="G142" s="14">
        <v>41000</v>
      </c>
    </row>
    <row r="143" spans="1:7" ht="20.1" customHeight="1">
      <c r="A143" s="13">
        <v>142</v>
      </c>
      <c r="B143" s="12">
        <v>3411501814</v>
      </c>
      <c r="C143" s="13" t="s">
        <v>573</v>
      </c>
      <c r="D143" s="13" t="s">
        <v>614</v>
      </c>
      <c r="E143" s="13" t="s">
        <v>615</v>
      </c>
      <c r="F143" s="13" t="s">
        <v>889</v>
      </c>
      <c r="G143" s="14">
        <v>41000</v>
      </c>
    </row>
    <row r="144" spans="1:7" ht="20.1" customHeight="1">
      <c r="A144" s="13">
        <v>143</v>
      </c>
      <c r="B144" s="12">
        <v>3411501822</v>
      </c>
      <c r="C144" s="13" t="s">
        <v>721</v>
      </c>
      <c r="D144" s="13" t="s">
        <v>633</v>
      </c>
      <c r="E144" s="13" t="s">
        <v>634</v>
      </c>
      <c r="F144" s="13" t="s">
        <v>821</v>
      </c>
      <c r="G144" s="14">
        <v>41000</v>
      </c>
    </row>
    <row r="145" spans="1:7" ht="20.1" customHeight="1">
      <c r="A145" s="13">
        <v>144</v>
      </c>
      <c r="B145" s="12">
        <v>3412700365</v>
      </c>
      <c r="C145" s="13" t="s">
        <v>489</v>
      </c>
      <c r="D145" s="13" t="s">
        <v>774</v>
      </c>
      <c r="E145" s="13" t="s">
        <v>490</v>
      </c>
      <c r="F145" s="13" t="s">
        <v>491</v>
      </c>
      <c r="G145" s="14">
        <v>41000</v>
      </c>
    </row>
    <row r="146" spans="1:7" ht="20.1" customHeight="1">
      <c r="A146" s="13">
        <v>145</v>
      </c>
      <c r="B146" s="12">
        <v>3413200092</v>
      </c>
      <c r="C146" s="13" t="s">
        <v>729</v>
      </c>
      <c r="D146" s="13" t="s">
        <v>788</v>
      </c>
      <c r="E146" s="13" t="s">
        <v>47</v>
      </c>
      <c r="F146" s="13" t="s">
        <v>981</v>
      </c>
      <c r="G146" s="14">
        <v>41000</v>
      </c>
    </row>
    <row r="147" spans="1:7" ht="20.1" customHeight="1">
      <c r="A147" s="13">
        <v>146</v>
      </c>
      <c r="B147" s="12">
        <v>3413500038</v>
      </c>
      <c r="C147" s="13" t="s">
        <v>398</v>
      </c>
      <c r="D147" s="13" t="s">
        <v>399</v>
      </c>
      <c r="E147" s="13" t="s">
        <v>400</v>
      </c>
      <c r="F147" s="13" t="s">
        <v>967</v>
      </c>
      <c r="G147" s="14">
        <v>41000</v>
      </c>
    </row>
    <row r="148" spans="1:7" ht="20.1" customHeight="1">
      <c r="A148" s="13">
        <v>147</v>
      </c>
      <c r="B148" s="12">
        <v>3413600101</v>
      </c>
      <c r="C148" s="13" t="s">
        <v>32</v>
      </c>
      <c r="D148" s="13" t="s">
        <v>48</v>
      </c>
      <c r="E148" s="13" t="s">
        <v>49</v>
      </c>
      <c r="F148" s="13" t="s">
        <v>982</v>
      </c>
      <c r="G148" s="14">
        <v>41000</v>
      </c>
    </row>
    <row r="149" spans="1:7" ht="20.1" customHeight="1">
      <c r="A149" s="13">
        <v>148</v>
      </c>
      <c r="B149" s="12">
        <v>3413900055</v>
      </c>
      <c r="C149" s="13" t="s">
        <v>675</v>
      </c>
      <c r="D149" s="13" t="s">
        <v>815</v>
      </c>
      <c r="E149" s="13" t="s">
        <v>678</v>
      </c>
      <c r="F149" s="13" t="s">
        <v>679</v>
      </c>
      <c r="G149" s="14">
        <v>41030</v>
      </c>
    </row>
    <row r="150" spans="1:7" ht="20.1" customHeight="1">
      <c r="A150" s="13">
        <v>149</v>
      </c>
      <c r="B150" s="12">
        <v>3410207140</v>
      </c>
      <c r="C150" s="13" t="s">
        <v>255</v>
      </c>
      <c r="D150" s="13" t="s">
        <v>154</v>
      </c>
      <c r="E150" s="13" t="s">
        <v>155</v>
      </c>
      <c r="F150" s="13" t="s">
        <v>949</v>
      </c>
      <c r="G150" s="14">
        <v>41061</v>
      </c>
    </row>
    <row r="151" spans="1:7" ht="20.1" customHeight="1">
      <c r="A151" s="13">
        <v>150</v>
      </c>
      <c r="B151" s="12">
        <v>3410900462</v>
      </c>
      <c r="C151" s="13" t="s">
        <v>363</v>
      </c>
      <c r="D151" s="13" t="s">
        <v>370</v>
      </c>
      <c r="E151" s="13" t="s">
        <v>371</v>
      </c>
      <c r="F151" s="13" t="s">
        <v>372</v>
      </c>
      <c r="G151" s="14">
        <v>41061</v>
      </c>
    </row>
    <row r="152" spans="1:7" ht="20.1" customHeight="1">
      <c r="A152" s="13">
        <v>151</v>
      </c>
      <c r="B152" s="12">
        <v>3411501897</v>
      </c>
      <c r="C152" s="13" t="s">
        <v>716</v>
      </c>
      <c r="D152" s="13" t="s">
        <v>585</v>
      </c>
      <c r="E152" s="13" t="s">
        <v>586</v>
      </c>
      <c r="F152" s="13" t="s">
        <v>939</v>
      </c>
      <c r="G152" s="14">
        <v>41061</v>
      </c>
    </row>
    <row r="153" spans="1:7" ht="20.1" customHeight="1">
      <c r="A153" s="13">
        <v>152</v>
      </c>
      <c r="B153" s="12">
        <v>3413205075</v>
      </c>
      <c r="C153" s="13" t="s">
        <v>32</v>
      </c>
      <c r="D153" s="13" t="s">
        <v>33</v>
      </c>
      <c r="E153" s="13" t="s">
        <v>34</v>
      </c>
      <c r="F153" s="13" t="s">
        <v>35</v>
      </c>
      <c r="G153" s="14">
        <v>41061</v>
      </c>
    </row>
    <row r="154" spans="1:7" ht="20.1" customHeight="1">
      <c r="A154" s="13">
        <v>153</v>
      </c>
      <c r="B154" s="12">
        <v>3410207157</v>
      </c>
      <c r="C154" s="13" t="s">
        <v>214</v>
      </c>
      <c r="D154" s="13" t="s">
        <v>215</v>
      </c>
      <c r="E154" s="13" t="s">
        <v>216</v>
      </c>
      <c r="F154" s="13" t="s">
        <v>956</v>
      </c>
      <c r="G154" s="14">
        <v>41091</v>
      </c>
    </row>
    <row r="155" spans="1:7" ht="20.1" customHeight="1">
      <c r="A155" s="13">
        <v>154</v>
      </c>
      <c r="B155" s="12">
        <v>3411501947</v>
      </c>
      <c r="C155" s="13" t="s">
        <v>725</v>
      </c>
      <c r="D155" s="13" t="s">
        <v>814</v>
      </c>
      <c r="E155" s="13" t="s">
        <v>668</v>
      </c>
      <c r="F155" s="13" t="s">
        <v>1042</v>
      </c>
      <c r="G155" s="14">
        <v>41091</v>
      </c>
    </row>
    <row r="156" spans="1:7" ht="20.1" customHeight="1">
      <c r="A156" s="13">
        <v>155</v>
      </c>
      <c r="B156" s="12">
        <v>3411501954</v>
      </c>
      <c r="C156" s="15" t="s">
        <v>715</v>
      </c>
      <c r="D156" s="13" t="s">
        <v>577</v>
      </c>
      <c r="E156" s="13" t="s">
        <v>578</v>
      </c>
      <c r="F156" s="13" t="s">
        <v>847</v>
      </c>
      <c r="G156" s="14">
        <v>41091</v>
      </c>
    </row>
    <row r="157" spans="1:7" ht="20.1" customHeight="1">
      <c r="A157" s="13">
        <v>156</v>
      </c>
      <c r="B157" s="12">
        <v>3410107282</v>
      </c>
      <c r="C157" s="13" t="s">
        <v>133</v>
      </c>
      <c r="D157" s="13" t="s">
        <v>753</v>
      </c>
      <c r="E157" s="13" t="s">
        <v>135</v>
      </c>
      <c r="F157" s="13" t="s">
        <v>894</v>
      </c>
      <c r="G157" s="14">
        <v>41122</v>
      </c>
    </row>
    <row r="158" spans="1:7" ht="20.1" customHeight="1">
      <c r="A158" s="13">
        <v>157</v>
      </c>
      <c r="B158" s="12">
        <v>3411700168</v>
      </c>
      <c r="C158" s="13" t="s">
        <v>712</v>
      </c>
      <c r="D158" s="13" t="s">
        <v>777</v>
      </c>
      <c r="E158" s="13" t="s">
        <v>557</v>
      </c>
      <c r="F158" s="13" t="s">
        <v>558</v>
      </c>
      <c r="G158" s="14">
        <v>41122</v>
      </c>
    </row>
    <row r="159" spans="1:7" ht="20.1" customHeight="1">
      <c r="A159" s="13">
        <v>158</v>
      </c>
      <c r="B159" s="12">
        <v>3410107472</v>
      </c>
      <c r="C159" s="13" t="s">
        <v>687</v>
      </c>
      <c r="D159" s="13" t="s">
        <v>184</v>
      </c>
      <c r="E159" s="13" t="s">
        <v>185</v>
      </c>
      <c r="F159" s="13" t="s">
        <v>840</v>
      </c>
      <c r="G159" s="14">
        <v>41183</v>
      </c>
    </row>
    <row r="160" spans="1:7" ht="20.1" customHeight="1">
      <c r="A160" s="13">
        <v>159</v>
      </c>
      <c r="B160" s="12">
        <v>3410900470</v>
      </c>
      <c r="C160" s="13" t="s">
        <v>354</v>
      </c>
      <c r="D160" s="13" t="s">
        <v>354</v>
      </c>
      <c r="E160" s="13" t="s">
        <v>350</v>
      </c>
      <c r="F160" s="13" t="s">
        <v>355</v>
      </c>
      <c r="G160" s="14">
        <v>41183</v>
      </c>
    </row>
    <row r="161" spans="1:7" ht="20.1" customHeight="1">
      <c r="A161" s="13">
        <v>160</v>
      </c>
      <c r="B161" s="12">
        <v>3411100567</v>
      </c>
      <c r="C161" s="13" t="s">
        <v>508</v>
      </c>
      <c r="D161" s="13" t="s">
        <v>511</v>
      </c>
      <c r="E161" s="13" t="s">
        <v>510</v>
      </c>
      <c r="F161" s="13" t="s">
        <v>512</v>
      </c>
      <c r="G161" s="14">
        <v>41183</v>
      </c>
    </row>
    <row r="162" spans="1:7" ht="20.1" customHeight="1">
      <c r="A162" s="13">
        <v>161</v>
      </c>
      <c r="B162" s="12">
        <v>3411501988</v>
      </c>
      <c r="C162" s="13" t="s">
        <v>727</v>
      </c>
      <c r="D162" s="13" t="s">
        <v>671</v>
      </c>
      <c r="E162" s="13" t="s">
        <v>672</v>
      </c>
      <c r="F162" s="13" t="s">
        <v>852</v>
      </c>
      <c r="G162" s="14">
        <v>41183</v>
      </c>
    </row>
    <row r="163" spans="1:7" ht="20.1" customHeight="1">
      <c r="A163" s="13">
        <v>162</v>
      </c>
      <c r="B163" s="12">
        <v>3411501996</v>
      </c>
      <c r="C163" s="13" t="s">
        <v>726</v>
      </c>
      <c r="D163" s="13" t="s">
        <v>669</v>
      </c>
      <c r="E163" s="13" t="s">
        <v>670</v>
      </c>
      <c r="F163" s="13" t="s">
        <v>946</v>
      </c>
      <c r="G163" s="14">
        <v>41214</v>
      </c>
    </row>
    <row r="164" spans="1:7" ht="20.1" customHeight="1">
      <c r="A164" s="13">
        <v>163</v>
      </c>
      <c r="B164" s="12">
        <v>3410207579</v>
      </c>
      <c r="C164" s="13" t="s">
        <v>689</v>
      </c>
      <c r="D164" s="13" t="s">
        <v>794</v>
      </c>
      <c r="E164" s="13" t="s">
        <v>236</v>
      </c>
      <c r="F164" s="13" t="s">
        <v>959</v>
      </c>
      <c r="G164" s="14">
        <v>41244</v>
      </c>
    </row>
    <row r="165" spans="1:7" ht="20.1" customHeight="1">
      <c r="A165" s="13">
        <v>164</v>
      </c>
      <c r="B165" s="12">
        <v>3411901030</v>
      </c>
      <c r="C165" s="13" t="s">
        <v>382</v>
      </c>
      <c r="D165" s="13" t="s">
        <v>383</v>
      </c>
      <c r="E165" s="13" t="s">
        <v>384</v>
      </c>
      <c r="F165" s="13" t="s">
        <v>385</v>
      </c>
      <c r="G165" s="14">
        <v>41275</v>
      </c>
    </row>
    <row r="166" spans="1:7" ht="20.1" customHeight="1">
      <c r="A166" s="13">
        <v>165</v>
      </c>
      <c r="B166" s="12">
        <v>3410107688</v>
      </c>
      <c r="C166" s="13" t="s">
        <v>303</v>
      </c>
      <c r="D166" s="13" t="s">
        <v>304</v>
      </c>
      <c r="E166" s="13" t="s">
        <v>305</v>
      </c>
      <c r="F166" s="13" t="s">
        <v>881</v>
      </c>
      <c r="G166" s="14">
        <v>41306</v>
      </c>
    </row>
    <row r="167" spans="1:7" ht="20.1" customHeight="1">
      <c r="A167" s="13">
        <v>166</v>
      </c>
      <c r="B167" s="12">
        <v>3411501582</v>
      </c>
      <c r="C167" s="13" t="s">
        <v>546</v>
      </c>
      <c r="D167" s="13" t="s">
        <v>648</v>
      </c>
      <c r="E167" s="13" t="s">
        <v>649</v>
      </c>
      <c r="F167" s="13" t="s">
        <v>1012</v>
      </c>
      <c r="G167" s="14">
        <v>41334</v>
      </c>
    </row>
    <row r="168" spans="1:7" ht="20.1" customHeight="1">
      <c r="A168" s="13">
        <v>167</v>
      </c>
      <c r="B168" s="12">
        <v>3412500666</v>
      </c>
      <c r="C168" s="13" t="s">
        <v>476</v>
      </c>
      <c r="D168" s="13" t="s">
        <v>477</v>
      </c>
      <c r="E168" s="13" t="s">
        <v>478</v>
      </c>
      <c r="F168" s="13" t="s">
        <v>479</v>
      </c>
      <c r="G168" s="14">
        <v>41334</v>
      </c>
    </row>
    <row r="169" spans="1:7" ht="20.1" customHeight="1">
      <c r="A169" s="13">
        <v>168</v>
      </c>
      <c r="B169" s="12">
        <v>3413505094</v>
      </c>
      <c r="C169" s="13" t="s">
        <v>407</v>
      </c>
      <c r="D169" s="13" t="s">
        <v>408</v>
      </c>
      <c r="E169" s="13" t="s">
        <v>409</v>
      </c>
      <c r="F169" s="13" t="s">
        <v>410</v>
      </c>
      <c r="G169" s="14">
        <v>41334</v>
      </c>
    </row>
    <row r="170" spans="1:7" ht="20.1" customHeight="1">
      <c r="A170" s="13">
        <v>169</v>
      </c>
      <c r="B170" s="12">
        <v>3410107902</v>
      </c>
      <c r="C170" s="13" t="s">
        <v>296</v>
      </c>
      <c r="D170" s="13" t="s">
        <v>296</v>
      </c>
      <c r="E170" s="13" t="s">
        <v>297</v>
      </c>
      <c r="F170" s="13" t="s">
        <v>880</v>
      </c>
      <c r="G170" s="14">
        <v>41365</v>
      </c>
    </row>
    <row r="171" spans="1:7" ht="20.1" customHeight="1">
      <c r="A171" s="13">
        <v>170</v>
      </c>
      <c r="B171" s="12">
        <v>3410107944</v>
      </c>
      <c r="C171" s="13" t="s">
        <v>298</v>
      </c>
      <c r="D171" s="13" t="s">
        <v>759</v>
      </c>
      <c r="E171" s="13" t="s">
        <v>299</v>
      </c>
      <c r="F171" s="13" t="s">
        <v>1043</v>
      </c>
      <c r="G171" s="14">
        <v>41365</v>
      </c>
    </row>
    <row r="172" spans="1:7" ht="20.1" customHeight="1">
      <c r="A172" s="13">
        <v>171</v>
      </c>
      <c r="B172" s="12">
        <v>3410500882</v>
      </c>
      <c r="C172" s="13" t="s">
        <v>78</v>
      </c>
      <c r="D172" s="13" t="s">
        <v>119</v>
      </c>
      <c r="E172" s="13" t="s">
        <v>120</v>
      </c>
      <c r="F172" s="13" t="s">
        <v>121</v>
      </c>
      <c r="G172" s="14">
        <v>41365</v>
      </c>
    </row>
    <row r="173" spans="1:7" ht="20.1" customHeight="1">
      <c r="A173" s="13">
        <v>172</v>
      </c>
      <c r="B173" s="12">
        <v>3411502036</v>
      </c>
      <c r="C173" s="13" t="s">
        <v>32</v>
      </c>
      <c r="D173" s="13" t="s">
        <v>608</v>
      </c>
      <c r="E173" s="13" t="s">
        <v>609</v>
      </c>
      <c r="F173" s="13" t="s">
        <v>610</v>
      </c>
      <c r="G173" s="14">
        <v>41365</v>
      </c>
    </row>
    <row r="174" spans="1:7" ht="20.1" customHeight="1">
      <c r="A174" s="13">
        <v>173</v>
      </c>
      <c r="B174" s="12">
        <v>3411502044</v>
      </c>
      <c r="C174" s="13" t="s">
        <v>626</v>
      </c>
      <c r="D174" s="13" t="s">
        <v>627</v>
      </c>
      <c r="E174" s="13" t="s">
        <v>625</v>
      </c>
      <c r="F174" s="13" t="s">
        <v>978</v>
      </c>
      <c r="G174" s="14">
        <v>41365</v>
      </c>
    </row>
    <row r="175" spans="1:7" ht="20.1" customHeight="1">
      <c r="A175" s="13">
        <v>174</v>
      </c>
      <c r="B175" s="12">
        <v>3411502051</v>
      </c>
      <c r="C175" s="13" t="s">
        <v>623</v>
      </c>
      <c r="D175" s="13" t="s">
        <v>642</v>
      </c>
      <c r="E175" s="13" t="s">
        <v>643</v>
      </c>
      <c r="F175" s="13" t="s">
        <v>920</v>
      </c>
      <c r="G175" s="14">
        <v>41365</v>
      </c>
    </row>
    <row r="176" spans="1:7" ht="20.1" customHeight="1">
      <c r="A176" s="13">
        <v>175</v>
      </c>
      <c r="B176" s="12">
        <v>3412700373</v>
      </c>
      <c r="C176" s="13" t="s">
        <v>494</v>
      </c>
      <c r="D176" s="13" t="s">
        <v>495</v>
      </c>
      <c r="E176" s="13" t="s">
        <v>496</v>
      </c>
      <c r="F176" s="13" t="s">
        <v>1019</v>
      </c>
      <c r="G176" s="14">
        <v>41365</v>
      </c>
    </row>
    <row r="177" spans="1:7" ht="20.1" customHeight="1">
      <c r="A177" s="13">
        <v>176</v>
      </c>
      <c r="B177" s="12">
        <v>3410207892</v>
      </c>
      <c r="C177" s="13" t="s">
        <v>691</v>
      </c>
      <c r="D177" s="13" t="s">
        <v>282</v>
      </c>
      <c r="E177" s="13" t="s">
        <v>283</v>
      </c>
      <c r="F177" s="13" t="s">
        <v>906</v>
      </c>
      <c r="G177" s="14">
        <v>41395</v>
      </c>
    </row>
    <row r="178" spans="1:7" ht="20.1" customHeight="1">
      <c r="A178" s="13">
        <v>177</v>
      </c>
      <c r="B178" s="12">
        <v>3410207991</v>
      </c>
      <c r="C178" s="13" t="s">
        <v>143</v>
      </c>
      <c r="D178" s="13" t="s">
        <v>144</v>
      </c>
      <c r="E178" s="13" t="s">
        <v>145</v>
      </c>
      <c r="F178" s="13" t="s">
        <v>948</v>
      </c>
      <c r="G178" s="14">
        <v>41395</v>
      </c>
    </row>
    <row r="179" spans="1:7" ht="20.1" customHeight="1">
      <c r="A179" s="13">
        <v>178</v>
      </c>
      <c r="B179" s="12">
        <v>3410208262</v>
      </c>
      <c r="C179" s="13" t="s">
        <v>250</v>
      </c>
      <c r="D179" s="13" t="s">
        <v>795</v>
      </c>
      <c r="E179" s="13" t="s">
        <v>249</v>
      </c>
      <c r="F179" s="13" t="s">
        <v>994</v>
      </c>
      <c r="G179" s="14">
        <v>41518</v>
      </c>
    </row>
    <row r="180" spans="1:7" ht="20.1" customHeight="1">
      <c r="A180" s="13">
        <v>179</v>
      </c>
      <c r="B180" s="12">
        <v>3410500890</v>
      </c>
      <c r="C180" s="15" t="s">
        <v>61</v>
      </c>
      <c r="D180" s="13" t="s">
        <v>748</v>
      </c>
      <c r="E180" s="13" t="s">
        <v>85</v>
      </c>
      <c r="F180" s="13" t="s">
        <v>1044</v>
      </c>
      <c r="G180" s="14">
        <v>41518</v>
      </c>
    </row>
    <row r="181" spans="1:7" ht="20.1" customHeight="1">
      <c r="A181" s="13">
        <v>180</v>
      </c>
      <c r="B181" s="12">
        <v>3411100591</v>
      </c>
      <c r="C181" s="13" t="s">
        <v>710</v>
      </c>
      <c r="D181" s="13" t="s">
        <v>776</v>
      </c>
      <c r="E181" s="13" t="s">
        <v>535</v>
      </c>
      <c r="F181" s="13" t="s">
        <v>1005</v>
      </c>
      <c r="G181" s="14">
        <v>41548</v>
      </c>
    </row>
    <row r="182" spans="1:7" ht="20.1" customHeight="1">
      <c r="A182" s="13">
        <v>181</v>
      </c>
      <c r="B182" s="12">
        <v>3412100194</v>
      </c>
      <c r="C182" s="13" t="s">
        <v>420</v>
      </c>
      <c r="D182" s="13" t="s">
        <v>421</v>
      </c>
      <c r="E182" s="13" t="s">
        <v>422</v>
      </c>
      <c r="F182" s="13" t="s">
        <v>827</v>
      </c>
      <c r="G182" s="14">
        <v>41548</v>
      </c>
    </row>
    <row r="183" spans="1:7" ht="20.1" customHeight="1">
      <c r="A183" s="13">
        <v>182</v>
      </c>
      <c r="B183" s="12">
        <v>3410900496</v>
      </c>
      <c r="C183" s="13" t="s">
        <v>739</v>
      </c>
      <c r="D183" s="13" t="s">
        <v>803</v>
      </c>
      <c r="E183" s="13" t="s">
        <v>359</v>
      </c>
      <c r="F183" s="13" t="s">
        <v>1045</v>
      </c>
      <c r="G183" s="14">
        <v>41579</v>
      </c>
    </row>
    <row r="184" spans="1:7" ht="20.1" customHeight="1">
      <c r="A184" s="13">
        <v>183</v>
      </c>
      <c r="B184" s="12">
        <v>3411700226</v>
      </c>
      <c r="C184" s="15" t="s">
        <v>561</v>
      </c>
      <c r="D184" s="13" t="s">
        <v>780</v>
      </c>
      <c r="E184" s="13" t="s">
        <v>570</v>
      </c>
      <c r="F184" s="13" t="s">
        <v>913</v>
      </c>
      <c r="G184" s="14">
        <v>41579</v>
      </c>
    </row>
    <row r="185" spans="1:7" ht="20.1" customHeight="1">
      <c r="A185" s="13">
        <v>184</v>
      </c>
      <c r="B185" s="12">
        <v>3412700407</v>
      </c>
      <c r="C185" s="13" t="s">
        <v>708</v>
      </c>
      <c r="D185" s="13" t="s">
        <v>487</v>
      </c>
      <c r="E185" s="13" t="s">
        <v>488</v>
      </c>
      <c r="F185" s="13" t="s">
        <v>1020</v>
      </c>
      <c r="G185" s="14">
        <v>41579</v>
      </c>
    </row>
    <row r="186" spans="1:7" ht="20.1" customHeight="1">
      <c r="A186" s="13">
        <v>185</v>
      </c>
      <c r="B186" s="12">
        <v>3413600234</v>
      </c>
      <c r="C186" s="13" t="s">
        <v>32</v>
      </c>
      <c r="D186" s="13" t="s">
        <v>746</v>
      </c>
      <c r="E186" s="13" t="s">
        <v>49</v>
      </c>
      <c r="F186" s="13" t="s">
        <v>816</v>
      </c>
      <c r="G186" s="14">
        <v>41579</v>
      </c>
    </row>
    <row r="187" spans="1:7" ht="20.1" customHeight="1">
      <c r="A187" s="13">
        <v>186</v>
      </c>
      <c r="B187" s="12">
        <v>3412500682</v>
      </c>
      <c r="C187" s="15" t="s">
        <v>742</v>
      </c>
      <c r="D187" s="13" t="s">
        <v>773</v>
      </c>
      <c r="E187" s="13" t="s">
        <v>475</v>
      </c>
      <c r="F187" s="13" t="s">
        <v>1046</v>
      </c>
      <c r="G187" s="14">
        <v>41609</v>
      </c>
    </row>
    <row r="188" spans="1:7" ht="20.1" customHeight="1">
      <c r="A188" s="13">
        <v>187</v>
      </c>
      <c r="B188" s="12">
        <v>3410206209</v>
      </c>
      <c r="C188" s="13" t="s">
        <v>732</v>
      </c>
      <c r="D188" s="13" t="s">
        <v>754</v>
      </c>
      <c r="E188" s="13" t="s">
        <v>137</v>
      </c>
      <c r="F188" s="13" t="s">
        <v>835</v>
      </c>
      <c r="G188" s="14">
        <v>41640</v>
      </c>
    </row>
    <row r="189" spans="1:7" ht="20.1" customHeight="1">
      <c r="A189" s="13">
        <v>188</v>
      </c>
      <c r="B189" s="12">
        <v>3410900165</v>
      </c>
      <c r="C189" s="13" t="s">
        <v>697</v>
      </c>
      <c r="D189" s="13" t="s">
        <v>349</v>
      </c>
      <c r="E189" s="13" t="s">
        <v>350</v>
      </c>
      <c r="F189" s="13" t="s">
        <v>863</v>
      </c>
      <c r="G189" s="14">
        <v>41640</v>
      </c>
    </row>
    <row r="190" spans="1:7" ht="20.1" customHeight="1">
      <c r="A190" s="13">
        <v>189</v>
      </c>
      <c r="B190" s="12">
        <v>3411502127</v>
      </c>
      <c r="C190" s="13" t="s">
        <v>620</v>
      </c>
      <c r="D190" s="13" t="s">
        <v>622</v>
      </c>
      <c r="E190" s="13" t="s">
        <v>619</v>
      </c>
      <c r="F190" s="13" t="s">
        <v>869</v>
      </c>
      <c r="G190" s="14">
        <v>41640</v>
      </c>
    </row>
    <row r="191" spans="1:7" ht="20.1" customHeight="1">
      <c r="A191" s="13">
        <v>190</v>
      </c>
      <c r="B191" s="12">
        <v>3411502135</v>
      </c>
      <c r="C191" s="13" t="s">
        <v>665</v>
      </c>
      <c r="D191" s="13" t="s">
        <v>666</v>
      </c>
      <c r="E191" s="13" t="s">
        <v>667</v>
      </c>
      <c r="F191" s="13" t="s">
        <v>945</v>
      </c>
      <c r="G191" s="14">
        <v>41640</v>
      </c>
    </row>
    <row r="192" spans="1:7" ht="20.1" customHeight="1">
      <c r="A192" s="13">
        <v>191</v>
      </c>
      <c r="B192" s="12">
        <v>3411100195</v>
      </c>
      <c r="C192" s="13" t="s">
        <v>518</v>
      </c>
      <c r="D192" s="13" t="s">
        <v>534</v>
      </c>
      <c r="E192" s="13" t="s">
        <v>535</v>
      </c>
      <c r="F192" s="13" t="s">
        <v>1004</v>
      </c>
      <c r="G192" s="14">
        <v>41699</v>
      </c>
    </row>
    <row r="193" spans="1:7" ht="20.1" customHeight="1">
      <c r="A193" s="13">
        <v>192</v>
      </c>
      <c r="B193" s="12">
        <v>3412300067</v>
      </c>
      <c r="C193" s="13" t="s">
        <v>323</v>
      </c>
      <c r="D193" s="13" t="s">
        <v>768</v>
      </c>
      <c r="E193" s="13" t="s">
        <v>433</v>
      </c>
      <c r="F193" s="13" t="s">
        <v>1047</v>
      </c>
      <c r="G193" s="14">
        <v>41699</v>
      </c>
    </row>
    <row r="194" spans="1:7" ht="20.1" customHeight="1">
      <c r="A194" s="13">
        <v>193</v>
      </c>
      <c r="B194" s="12">
        <v>3410108850</v>
      </c>
      <c r="C194" s="13" t="s">
        <v>325</v>
      </c>
      <c r="D194" s="13" t="s">
        <v>326</v>
      </c>
      <c r="E194" s="13" t="s">
        <v>327</v>
      </c>
      <c r="F194" s="13" t="s">
        <v>861</v>
      </c>
      <c r="G194" s="14">
        <v>41730</v>
      </c>
    </row>
    <row r="195" spans="1:7" ht="20.1" customHeight="1">
      <c r="A195" s="13">
        <v>194</v>
      </c>
      <c r="B195" s="12">
        <v>3410108868</v>
      </c>
      <c r="C195" s="13" t="s">
        <v>318</v>
      </c>
      <c r="D195" s="13" t="s">
        <v>321</v>
      </c>
      <c r="E195" s="13" t="s">
        <v>322</v>
      </c>
      <c r="F195" s="13" t="s">
        <v>860</v>
      </c>
      <c r="G195" s="14">
        <v>41730</v>
      </c>
    </row>
    <row r="196" spans="1:7" ht="20.1" customHeight="1">
      <c r="A196" s="13">
        <v>195</v>
      </c>
      <c r="B196" s="12">
        <v>3410108876</v>
      </c>
      <c r="C196" s="13" t="s">
        <v>315</v>
      </c>
      <c r="D196" s="13" t="s">
        <v>316</v>
      </c>
      <c r="E196" s="13" t="s">
        <v>317</v>
      </c>
      <c r="F196" s="13" t="s">
        <v>845</v>
      </c>
      <c r="G196" s="14">
        <v>41730</v>
      </c>
    </row>
    <row r="197" spans="1:7" ht="20.1" customHeight="1">
      <c r="A197" s="13">
        <v>196</v>
      </c>
      <c r="B197" s="12">
        <v>3410208882</v>
      </c>
      <c r="C197" s="13" t="s">
        <v>247</v>
      </c>
      <c r="D197" s="13" t="s">
        <v>253</v>
      </c>
      <c r="E197" s="13" t="s">
        <v>254</v>
      </c>
      <c r="F197" s="13" t="s">
        <v>1048</v>
      </c>
      <c r="G197" s="14">
        <v>41730</v>
      </c>
    </row>
    <row r="198" spans="1:7" ht="20.1" customHeight="1">
      <c r="A198" s="13">
        <v>197</v>
      </c>
      <c r="B198" s="12">
        <v>3410208890</v>
      </c>
      <c r="C198" s="13" t="s">
        <v>247</v>
      </c>
      <c r="D198" s="13" t="s">
        <v>248</v>
      </c>
      <c r="E198" s="13" t="s">
        <v>249</v>
      </c>
      <c r="F198" s="13" t="s">
        <v>903</v>
      </c>
      <c r="G198" s="14">
        <v>41730</v>
      </c>
    </row>
    <row r="199" spans="1:7" ht="20.1" customHeight="1">
      <c r="A199" s="13">
        <v>198</v>
      </c>
      <c r="B199" s="12">
        <v>3410208916</v>
      </c>
      <c r="C199" s="13" t="s">
        <v>271</v>
      </c>
      <c r="D199" s="13" t="s">
        <v>272</v>
      </c>
      <c r="E199" s="13" t="s">
        <v>273</v>
      </c>
      <c r="F199" s="13" t="s">
        <v>961</v>
      </c>
      <c r="G199" s="14">
        <v>41730</v>
      </c>
    </row>
    <row r="200" spans="1:7" ht="20.1" customHeight="1">
      <c r="A200" s="13">
        <v>199</v>
      </c>
      <c r="B200" s="12">
        <v>3410900504</v>
      </c>
      <c r="C200" s="13" t="s">
        <v>363</v>
      </c>
      <c r="D200" s="13" t="s">
        <v>344</v>
      </c>
      <c r="E200" s="13" t="s">
        <v>345</v>
      </c>
      <c r="F200" s="13" t="s">
        <v>908</v>
      </c>
      <c r="G200" s="14">
        <v>41730</v>
      </c>
    </row>
    <row r="201" spans="1:7" ht="20.1" customHeight="1">
      <c r="A201" s="13">
        <v>200</v>
      </c>
      <c r="B201" s="12">
        <v>3411501830</v>
      </c>
      <c r="C201" s="13" t="s">
        <v>623</v>
      </c>
      <c r="D201" s="13" t="s">
        <v>812</v>
      </c>
      <c r="E201" s="13" t="s">
        <v>625</v>
      </c>
      <c r="F201" s="13" t="s">
        <v>850</v>
      </c>
      <c r="G201" s="14">
        <v>41730</v>
      </c>
    </row>
    <row r="202" spans="1:7" ht="20.1" customHeight="1">
      <c r="A202" s="13">
        <v>201</v>
      </c>
      <c r="B202" s="12">
        <v>3411502150</v>
      </c>
      <c r="C202" s="13" t="s">
        <v>638</v>
      </c>
      <c r="D202" s="13" t="s">
        <v>813</v>
      </c>
      <c r="E202" s="13" t="s">
        <v>639</v>
      </c>
      <c r="F202" s="13" t="s">
        <v>919</v>
      </c>
      <c r="G202" s="14">
        <v>41730</v>
      </c>
    </row>
    <row r="203" spans="1:7" ht="20.1" customHeight="1">
      <c r="A203" s="13">
        <v>202</v>
      </c>
      <c r="B203" s="12">
        <v>3410109031</v>
      </c>
      <c r="C203" s="13" t="s">
        <v>331</v>
      </c>
      <c r="D203" s="13" t="s">
        <v>332</v>
      </c>
      <c r="E203" s="13" t="s">
        <v>330</v>
      </c>
      <c r="F203" s="13" t="s">
        <v>1021</v>
      </c>
      <c r="G203" s="14">
        <v>41760</v>
      </c>
    </row>
    <row r="204" spans="1:7" ht="20.1" customHeight="1">
      <c r="A204" s="13">
        <v>203</v>
      </c>
      <c r="B204" s="12">
        <v>3410109106</v>
      </c>
      <c r="C204" s="13" t="s">
        <v>737</v>
      </c>
      <c r="D204" s="13" t="s">
        <v>800</v>
      </c>
      <c r="E204" s="13" t="s">
        <v>314</v>
      </c>
      <c r="F204" s="13" t="s">
        <v>1049</v>
      </c>
      <c r="G204" s="14">
        <v>41760</v>
      </c>
    </row>
    <row r="205" spans="1:7" ht="20.1" customHeight="1">
      <c r="A205" s="13">
        <v>204</v>
      </c>
      <c r="B205" s="12">
        <v>3410209070</v>
      </c>
      <c r="C205" s="13" t="s">
        <v>158</v>
      </c>
      <c r="D205" s="13" t="s">
        <v>159</v>
      </c>
      <c r="E205" s="13" t="s">
        <v>156</v>
      </c>
      <c r="F205" s="13" t="s">
        <v>896</v>
      </c>
      <c r="G205" s="14">
        <v>41760</v>
      </c>
    </row>
    <row r="206" spans="1:7" ht="20.1" customHeight="1">
      <c r="A206" s="13">
        <v>205</v>
      </c>
      <c r="B206" s="12">
        <v>3410209120</v>
      </c>
      <c r="C206" s="13" t="s">
        <v>284</v>
      </c>
      <c r="D206" s="13" t="s">
        <v>286</v>
      </c>
      <c r="E206" s="13" t="s">
        <v>287</v>
      </c>
      <c r="F206" s="13" t="s">
        <v>878</v>
      </c>
      <c r="G206" s="14">
        <v>41760</v>
      </c>
    </row>
    <row r="207" spans="1:7" ht="20.1" customHeight="1">
      <c r="A207" s="13">
        <v>206</v>
      </c>
      <c r="B207" s="12">
        <v>3412700415</v>
      </c>
      <c r="C207" s="13" t="s">
        <v>709</v>
      </c>
      <c r="D207" s="13" t="s">
        <v>492</v>
      </c>
      <c r="E207" s="13" t="s">
        <v>493</v>
      </c>
      <c r="F207" s="13" t="s">
        <v>1050</v>
      </c>
      <c r="G207" s="14">
        <v>41760</v>
      </c>
    </row>
    <row r="208" spans="1:7" ht="20.1" customHeight="1">
      <c r="A208" s="13">
        <v>207</v>
      </c>
      <c r="B208" s="12">
        <v>3410108900</v>
      </c>
      <c r="C208" s="13" t="s">
        <v>194</v>
      </c>
      <c r="D208" s="13" t="s">
        <v>195</v>
      </c>
      <c r="E208" s="13" t="s">
        <v>196</v>
      </c>
      <c r="F208" s="13" t="s">
        <v>824</v>
      </c>
      <c r="G208" s="14">
        <v>41791</v>
      </c>
    </row>
    <row r="209" spans="1:7" ht="20.1" customHeight="1">
      <c r="A209" s="13">
        <v>208</v>
      </c>
      <c r="B209" s="12">
        <v>3411502192</v>
      </c>
      <c r="C209" s="13" t="s">
        <v>657</v>
      </c>
      <c r="D209" s="13" t="s">
        <v>658</v>
      </c>
      <c r="E209" s="13" t="s">
        <v>659</v>
      </c>
      <c r="F209" s="13" t="s">
        <v>943</v>
      </c>
      <c r="G209" s="14">
        <v>41791</v>
      </c>
    </row>
    <row r="210" spans="1:7" ht="20.1" customHeight="1">
      <c r="A210" s="13">
        <v>209</v>
      </c>
      <c r="B210" s="12">
        <v>3410209310</v>
      </c>
      <c r="C210" s="13" t="s">
        <v>225</v>
      </c>
      <c r="D210" s="13" t="s">
        <v>226</v>
      </c>
      <c r="E210" s="13" t="s">
        <v>227</v>
      </c>
      <c r="F210" s="13" t="s">
        <v>957</v>
      </c>
      <c r="G210" s="14">
        <v>41821</v>
      </c>
    </row>
    <row r="211" spans="1:7" ht="20.1" customHeight="1">
      <c r="A211" s="13">
        <v>210</v>
      </c>
      <c r="B211" s="12">
        <v>3411100625</v>
      </c>
      <c r="C211" s="13" t="s">
        <v>711</v>
      </c>
      <c r="D211" s="13" t="s">
        <v>539</v>
      </c>
      <c r="E211" s="13" t="s">
        <v>540</v>
      </c>
      <c r="F211" s="13" t="s">
        <v>937</v>
      </c>
      <c r="G211" s="14">
        <v>41821</v>
      </c>
    </row>
    <row r="212" spans="1:7" ht="20.1" customHeight="1">
      <c r="A212" s="13">
        <v>211</v>
      </c>
      <c r="B212" s="12">
        <v>3411502234</v>
      </c>
      <c r="C212" s="13" t="s">
        <v>593</v>
      </c>
      <c r="D212" s="13" t="s">
        <v>594</v>
      </c>
      <c r="E212" s="13" t="s">
        <v>595</v>
      </c>
      <c r="F212" s="13" t="s">
        <v>975</v>
      </c>
      <c r="G212" s="14">
        <v>41821</v>
      </c>
    </row>
    <row r="213" spans="1:7" ht="20.1" customHeight="1">
      <c r="A213" s="13">
        <v>212</v>
      </c>
      <c r="B213" s="12">
        <v>3411502242</v>
      </c>
      <c r="C213" s="13" t="s">
        <v>744</v>
      </c>
      <c r="D213" s="13" t="s">
        <v>811</v>
      </c>
      <c r="E213" s="13" t="s">
        <v>599</v>
      </c>
      <c r="F213" s="13" t="s">
        <v>941</v>
      </c>
      <c r="G213" s="14">
        <v>41821</v>
      </c>
    </row>
    <row r="214" spans="1:7" ht="20.1" customHeight="1">
      <c r="A214" s="13">
        <v>213</v>
      </c>
      <c r="B214" s="12">
        <v>3412500708</v>
      </c>
      <c r="C214" s="13" t="s">
        <v>741</v>
      </c>
      <c r="D214" s="13" t="s">
        <v>807</v>
      </c>
      <c r="E214" s="13" t="s">
        <v>472</v>
      </c>
      <c r="F214" s="13" t="s">
        <v>819</v>
      </c>
      <c r="G214" s="14">
        <v>41852</v>
      </c>
    </row>
    <row r="215" spans="1:7" ht="20.1" customHeight="1">
      <c r="A215" s="13">
        <v>214</v>
      </c>
      <c r="B215" s="12">
        <v>3410209393</v>
      </c>
      <c r="C215" s="13" t="s">
        <v>255</v>
      </c>
      <c r="D215" s="13" t="s">
        <v>757</v>
      </c>
      <c r="E215" s="13" t="s">
        <v>254</v>
      </c>
      <c r="F215" s="13" t="s">
        <v>960</v>
      </c>
      <c r="G215" s="14">
        <v>41883</v>
      </c>
    </row>
    <row r="216" spans="1:7" ht="20.1" customHeight="1">
      <c r="A216" s="13">
        <v>215</v>
      </c>
      <c r="B216" s="12">
        <v>3410209468</v>
      </c>
      <c r="C216" s="13" t="s">
        <v>276</v>
      </c>
      <c r="D216" s="13" t="s">
        <v>277</v>
      </c>
      <c r="E216" s="13" t="s">
        <v>278</v>
      </c>
      <c r="F216" s="13" t="s">
        <v>905</v>
      </c>
      <c r="G216" s="14">
        <v>41883</v>
      </c>
    </row>
    <row r="217" spans="1:7" ht="20.1" customHeight="1">
      <c r="A217" s="13">
        <v>216</v>
      </c>
      <c r="B217" s="12">
        <v>3411100633</v>
      </c>
      <c r="C217" s="13" t="s">
        <v>743</v>
      </c>
      <c r="D217" s="13" t="s">
        <v>809</v>
      </c>
      <c r="E217" s="13" t="s">
        <v>523</v>
      </c>
      <c r="F217" s="13" t="s">
        <v>1051</v>
      </c>
      <c r="G217" s="14">
        <v>41883</v>
      </c>
    </row>
    <row r="218" spans="1:7" ht="20.1" customHeight="1">
      <c r="A218" s="13">
        <v>217</v>
      </c>
      <c r="B218" s="12">
        <v>3410500916</v>
      </c>
      <c r="C218" s="13" t="s">
        <v>683</v>
      </c>
      <c r="D218" s="13" t="s">
        <v>751</v>
      </c>
      <c r="E218" s="13" t="s">
        <v>111</v>
      </c>
      <c r="F218" s="13" t="s">
        <v>1029</v>
      </c>
      <c r="G218" s="14">
        <v>41913</v>
      </c>
    </row>
    <row r="219" spans="1:7" ht="20.1" customHeight="1">
      <c r="A219" s="13">
        <v>218</v>
      </c>
      <c r="B219" s="12">
        <v>3411502291</v>
      </c>
      <c r="C219" s="13" t="s">
        <v>618</v>
      </c>
      <c r="D219" s="13" t="s">
        <v>783</v>
      </c>
      <c r="E219" s="13" t="s">
        <v>619</v>
      </c>
      <c r="F219" s="13" t="s">
        <v>829</v>
      </c>
      <c r="G219" s="14">
        <v>41913</v>
      </c>
    </row>
    <row r="220" spans="1:7" ht="20.1" customHeight="1">
      <c r="A220" s="13">
        <v>219</v>
      </c>
      <c r="B220" s="12">
        <v>3410900512</v>
      </c>
      <c r="C220" s="13" t="s">
        <v>695</v>
      </c>
      <c r="D220" s="13" t="s">
        <v>763</v>
      </c>
      <c r="E220" s="13" t="s">
        <v>341</v>
      </c>
      <c r="F220" s="13" t="s">
        <v>930</v>
      </c>
      <c r="G220" s="14">
        <v>41944</v>
      </c>
    </row>
    <row r="221" spans="1:7" ht="20.1" customHeight="1">
      <c r="A221" s="13">
        <v>220</v>
      </c>
      <c r="B221" s="12">
        <v>3411100658</v>
      </c>
      <c r="C221" s="13" t="s">
        <v>530</v>
      </c>
      <c r="D221" s="13" t="s">
        <v>531</v>
      </c>
      <c r="E221" s="13" t="s">
        <v>532</v>
      </c>
      <c r="F221" s="13" t="s">
        <v>533</v>
      </c>
      <c r="G221" s="14">
        <v>41944</v>
      </c>
    </row>
    <row r="222" spans="1:7" ht="20.1" customHeight="1">
      <c r="A222" s="13">
        <v>221</v>
      </c>
      <c r="B222" s="12">
        <v>3410109171</v>
      </c>
      <c r="C222" s="13" t="s">
        <v>168</v>
      </c>
      <c r="D222" s="13" t="s">
        <v>177</v>
      </c>
      <c r="E222" s="13" t="s">
        <v>178</v>
      </c>
      <c r="F222" s="13" t="s">
        <v>838</v>
      </c>
      <c r="G222" s="14">
        <v>41974</v>
      </c>
    </row>
    <row r="223" spans="1:7" ht="20.1" customHeight="1">
      <c r="A223" s="13">
        <v>222</v>
      </c>
      <c r="B223" s="12">
        <v>3410109700</v>
      </c>
      <c r="C223" s="13" t="s">
        <v>323</v>
      </c>
      <c r="D223" s="13" t="s">
        <v>761</v>
      </c>
      <c r="E223" s="13" t="s">
        <v>324</v>
      </c>
      <c r="F223" s="13" t="s">
        <v>1022</v>
      </c>
      <c r="G223" s="14">
        <v>41974</v>
      </c>
    </row>
    <row r="224" spans="1:7" ht="20.1" customHeight="1">
      <c r="A224" s="13">
        <v>223</v>
      </c>
      <c r="B224" s="12">
        <v>3410209856</v>
      </c>
      <c r="C224" s="13" t="s">
        <v>228</v>
      </c>
      <c r="D224" s="13" t="s">
        <v>229</v>
      </c>
      <c r="E224" s="13" t="s">
        <v>230</v>
      </c>
      <c r="F224" s="13" t="s">
        <v>992</v>
      </c>
      <c r="G224" s="14">
        <v>42036</v>
      </c>
    </row>
    <row r="225" spans="1:7" ht="20.1" customHeight="1">
      <c r="A225" s="13">
        <v>224</v>
      </c>
      <c r="B225" s="12">
        <v>3411502358</v>
      </c>
      <c r="C225" s="13" t="s">
        <v>714</v>
      </c>
      <c r="D225" s="13" t="s">
        <v>781</v>
      </c>
      <c r="E225" s="13" t="s">
        <v>576</v>
      </c>
      <c r="F225" s="13" t="s">
        <v>915</v>
      </c>
      <c r="G225" s="14">
        <v>42036</v>
      </c>
    </row>
    <row r="226" spans="1:7" ht="20.1" customHeight="1">
      <c r="A226" s="13">
        <v>225</v>
      </c>
      <c r="B226" s="12">
        <v>3411901006</v>
      </c>
      <c r="C226" s="13" t="s">
        <v>379</v>
      </c>
      <c r="D226" s="13" t="s">
        <v>386</v>
      </c>
      <c r="E226" s="13" t="s">
        <v>387</v>
      </c>
      <c r="F226" s="13" t="s">
        <v>932</v>
      </c>
      <c r="G226" s="14">
        <v>42036</v>
      </c>
    </row>
    <row r="227" spans="1:7" ht="20.1" customHeight="1">
      <c r="A227" s="13">
        <v>226</v>
      </c>
      <c r="B227" s="12">
        <v>3410110237</v>
      </c>
      <c r="C227" s="13" t="s">
        <v>205</v>
      </c>
      <c r="D227" s="13" t="s">
        <v>206</v>
      </c>
      <c r="E227" s="13" t="s">
        <v>207</v>
      </c>
      <c r="F227" s="13" t="s">
        <v>955</v>
      </c>
      <c r="G227" s="14">
        <v>42095</v>
      </c>
    </row>
    <row r="228" spans="1:7" ht="20.1" customHeight="1">
      <c r="A228" s="13">
        <v>227</v>
      </c>
      <c r="B228" s="12">
        <v>3410210177</v>
      </c>
      <c r="C228" s="13" t="s">
        <v>221</v>
      </c>
      <c r="D228" s="13" t="s">
        <v>222</v>
      </c>
      <c r="E228" s="13" t="s">
        <v>223</v>
      </c>
      <c r="F228" s="13" t="s">
        <v>990</v>
      </c>
      <c r="G228" s="14">
        <v>42095</v>
      </c>
    </row>
    <row r="229" spans="1:7" ht="20.1" customHeight="1">
      <c r="A229" s="13">
        <v>228</v>
      </c>
      <c r="B229" s="12">
        <v>3410210268</v>
      </c>
      <c r="C229" s="13" t="s">
        <v>274</v>
      </c>
      <c r="D229" s="13" t="s">
        <v>796</v>
      </c>
      <c r="E229" s="13" t="s">
        <v>275</v>
      </c>
      <c r="F229" s="13" t="s">
        <v>1023</v>
      </c>
      <c r="G229" s="14">
        <v>42095</v>
      </c>
    </row>
    <row r="230" spans="1:7" ht="20.1" customHeight="1">
      <c r="A230" s="13">
        <v>229</v>
      </c>
      <c r="B230" s="12">
        <v>3410210318</v>
      </c>
      <c r="C230" s="13" t="s">
        <v>265</v>
      </c>
      <c r="D230" s="13" t="s">
        <v>266</v>
      </c>
      <c r="E230" s="13" t="s">
        <v>267</v>
      </c>
      <c r="F230" s="13" t="s">
        <v>843</v>
      </c>
      <c r="G230" s="14">
        <v>42095</v>
      </c>
    </row>
    <row r="231" spans="1:7" ht="20.1" customHeight="1">
      <c r="A231" s="13">
        <v>230</v>
      </c>
      <c r="B231" s="12">
        <v>3411502382</v>
      </c>
      <c r="C231" s="13" t="s">
        <v>598</v>
      </c>
      <c r="D231" s="13" t="s">
        <v>782</v>
      </c>
      <c r="E231" s="13" t="s">
        <v>597</v>
      </c>
      <c r="F231" s="13" t="s">
        <v>868</v>
      </c>
      <c r="G231" s="14">
        <v>42095</v>
      </c>
    </row>
    <row r="232" spans="1:7" ht="20.1" customHeight="1">
      <c r="A232" s="13">
        <v>231</v>
      </c>
      <c r="B232" s="12">
        <v>3412500716</v>
      </c>
      <c r="C232" s="13" t="s">
        <v>463</v>
      </c>
      <c r="D232" s="13" t="s">
        <v>805</v>
      </c>
      <c r="E232" s="13" t="s">
        <v>458</v>
      </c>
      <c r="F232" s="13" t="s">
        <v>1052</v>
      </c>
      <c r="G232" s="14">
        <v>42095</v>
      </c>
    </row>
    <row r="233" spans="1:7" ht="20.1" customHeight="1">
      <c r="A233" s="13">
        <v>232</v>
      </c>
      <c r="B233" s="12">
        <v>3412550026</v>
      </c>
      <c r="C233" s="13" t="s">
        <v>706</v>
      </c>
      <c r="D233" s="13" t="s">
        <v>466</v>
      </c>
      <c r="E233" s="13" t="s">
        <v>467</v>
      </c>
      <c r="F233" s="13" t="s">
        <v>1053</v>
      </c>
      <c r="G233" s="14">
        <v>42095</v>
      </c>
    </row>
    <row r="234" spans="1:7" ht="20.1" customHeight="1">
      <c r="A234" s="13">
        <v>233</v>
      </c>
      <c r="B234" s="12">
        <v>3410500932</v>
      </c>
      <c r="C234" s="13" t="s">
        <v>682</v>
      </c>
      <c r="D234" s="13" t="s">
        <v>101</v>
      </c>
      <c r="E234" s="13" t="s">
        <v>102</v>
      </c>
      <c r="F234" s="13" t="s">
        <v>103</v>
      </c>
      <c r="G234" s="14">
        <v>42125</v>
      </c>
    </row>
    <row r="235" spans="1:7" ht="20.1" customHeight="1">
      <c r="A235" s="13">
        <v>234</v>
      </c>
      <c r="B235" s="12">
        <v>3411502416</v>
      </c>
      <c r="C235" s="15" t="s">
        <v>590</v>
      </c>
      <c r="D235" s="13" t="s">
        <v>810</v>
      </c>
      <c r="E235" s="13" t="s">
        <v>589</v>
      </c>
      <c r="F235" s="13" t="s">
        <v>848</v>
      </c>
      <c r="G235" s="14">
        <v>42125</v>
      </c>
    </row>
    <row r="236" spans="1:7" ht="20.1" customHeight="1">
      <c r="A236" s="13">
        <v>235</v>
      </c>
      <c r="B236" s="12">
        <v>3413100102</v>
      </c>
      <c r="C236" s="13" t="s">
        <v>728</v>
      </c>
      <c r="D236" s="13" t="s">
        <v>787</v>
      </c>
      <c r="E236" s="13" t="s">
        <v>43</v>
      </c>
      <c r="F236" s="13" t="s">
        <v>871</v>
      </c>
      <c r="G236" s="14">
        <v>42125</v>
      </c>
    </row>
    <row r="237" spans="1:7" ht="20.1" customHeight="1">
      <c r="A237" s="13">
        <v>236</v>
      </c>
      <c r="B237" s="12">
        <v>3410900520</v>
      </c>
      <c r="C237" s="13" t="s">
        <v>696</v>
      </c>
      <c r="D237" s="13" t="s">
        <v>764</v>
      </c>
      <c r="E237" s="13" t="s">
        <v>342</v>
      </c>
      <c r="F237" s="13" t="s">
        <v>343</v>
      </c>
      <c r="G237" s="14">
        <v>42186</v>
      </c>
    </row>
    <row r="238" spans="1:7" ht="20.1" customHeight="1">
      <c r="A238" s="13">
        <v>237</v>
      </c>
      <c r="B238" s="12">
        <v>3410210664</v>
      </c>
      <c r="C238" s="13" t="s">
        <v>284</v>
      </c>
      <c r="D238" s="13" t="s">
        <v>758</v>
      </c>
      <c r="E238" s="13" t="s">
        <v>283</v>
      </c>
      <c r="F238" s="13" t="s">
        <v>1054</v>
      </c>
      <c r="G238" s="14">
        <v>42217</v>
      </c>
    </row>
    <row r="239" spans="1:7" ht="20.1" customHeight="1">
      <c r="A239" s="13">
        <v>238</v>
      </c>
      <c r="B239" s="12">
        <v>3410110807</v>
      </c>
      <c r="C239" s="13" t="s">
        <v>202</v>
      </c>
      <c r="D239" s="13" t="s">
        <v>756</v>
      </c>
      <c r="E239" s="13" t="s">
        <v>203</v>
      </c>
      <c r="F239" s="13" t="s">
        <v>899</v>
      </c>
      <c r="G239" s="14">
        <v>42248</v>
      </c>
    </row>
    <row r="240" spans="1:7" ht="20.1" customHeight="1">
      <c r="A240" s="13">
        <v>239</v>
      </c>
      <c r="B240" s="12">
        <v>3410201192</v>
      </c>
      <c r="C240" s="13" t="s">
        <v>160</v>
      </c>
      <c r="D240" s="13" t="s">
        <v>161</v>
      </c>
      <c r="E240" s="13" t="s">
        <v>162</v>
      </c>
      <c r="F240" s="13" t="s">
        <v>950</v>
      </c>
      <c r="G240" s="14">
        <v>42248</v>
      </c>
    </row>
    <row r="241" spans="1:7" ht="20.1" customHeight="1">
      <c r="A241" s="13">
        <v>240</v>
      </c>
      <c r="B241" s="12">
        <v>3411100674</v>
      </c>
      <c r="C241" s="13" t="s">
        <v>513</v>
      </c>
      <c r="D241" s="13" t="s">
        <v>775</v>
      </c>
      <c r="E241" s="13" t="s">
        <v>510</v>
      </c>
      <c r="F241" s="13" t="s">
        <v>514</v>
      </c>
      <c r="G241" s="14">
        <v>42248</v>
      </c>
    </row>
    <row r="242" spans="1:7" ht="20.1" customHeight="1">
      <c r="A242" s="13">
        <v>241</v>
      </c>
      <c r="B242" s="12">
        <v>3412700423</v>
      </c>
      <c r="C242" s="13" t="s">
        <v>707</v>
      </c>
      <c r="D242" s="13" t="s">
        <v>808</v>
      </c>
      <c r="E242" s="13" t="s">
        <v>486</v>
      </c>
      <c r="F242" s="13" t="s">
        <v>1055</v>
      </c>
      <c r="G242" s="14">
        <v>42248</v>
      </c>
    </row>
    <row r="243" spans="1:7" ht="20.1" customHeight="1">
      <c r="A243" s="13">
        <v>242</v>
      </c>
      <c r="B243" s="12">
        <v>3410110906</v>
      </c>
      <c r="C243" s="13" t="s">
        <v>733</v>
      </c>
      <c r="D243" s="13" t="s">
        <v>791</v>
      </c>
      <c r="E243" s="13" t="s">
        <v>193</v>
      </c>
      <c r="F243" s="13" t="s">
        <v>841</v>
      </c>
      <c r="G243" s="14">
        <v>42309</v>
      </c>
    </row>
    <row r="244" spans="1:7" ht="20.1" customHeight="1">
      <c r="A244" s="13">
        <v>243</v>
      </c>
      <c r="B244" s="12">
        <v>3410210888</v>
      </c>
      <c r="C244" s="13" t="s">
        <v>242</v>
      </c>
      <c r="D244" s="13" t="s">
        <v>243</v>
      </c>
      <c r="E244" s="13" t="s">
        <v>244</v>
      </c>
      <c r="F244" s="13" t="s">
        <v>875</v>
      </c>
      <c r="G244" s="14">
        <v>42309</v>
      </c>
    </row>
    <row r="245" spans="1:7" ht="20.1" customHeight="1">
      <c r="A245" s="13">
        <v>244</v>
      </c>
      <c r="B245" s="12">
        <v>3410210896</v>
      </c>
      <c r="C245" s="15" t="s">
        <v>734</v>
      </c>
      <c r="D245" s="13" t="s">
        <v>263</v>
      </c>
      <c r="E245" s="13" t="s">
        <v>264</v>
      </c>
      <c r="F245" s="13" t="s">
        <v>926</v>
      </c>
      <c r="G245" s="14">
        <v>42309</v>
      </c>
    </row>
    <row r="246" spans="1:7" ht="20.1" customHeight="1">
      <c r="A246" s="13">
        <v>245</v>
      </c>
      <c r="B246" s="12">
        <v>3413300082</v>
      </c>
      <c r="C246" s="15" t="s">
        <v>693</v>
      </c>
      <c r="D246" s="13" t="s">
        <v>762</v>
      </c>
      <c r="E246" s="13" t="s">
        <v>333</v>
      </c>
      <c r="F246" s="13" t="s">
        <v>1056</v>
      </c>
      <c r="G246" s="14">
        <v>42309</v>
      </c>
    </row>
    <row r="247" spans="1:7" ht="20.1" customHeight="1">
      <c r="A247" s="13">
        <v>246</v>
      </c>
      <c r="B247" s="12">
        <v>3410211019</v>
      </c>
      <c r="C247" s="15" t="s">
        <v>163</v>
      </c>
      <c r="D247" s="13" t="s">
        <v>164</v>
      </c>
      <c r="E247" s="13" t="s">
        <v>165</v>
      </c>
      <c r="F247" s="13" t="s">
        <v>837</v>
      </c>
      <c r="G247" s="14">
        <v>42339</v>
      </c>
    </row>
    <row r="248" spans="1:7" ht="20.1" customHeight="1">
      <c r="A248" s="13">
        <v>247</v>
      </c>
      <c r="B248" s="12">
        <v>3411100682</v>
      </c>
      <c r="C248" s="13" t="s">
        <v>530</v>
      </c>
      <c r="D248" s="13" t="s">
        <v>550</v>
      </c>
      <c r="E248" s="13" t="s">
        <v>551</v>
      </c>
      <c r="F248" s="13" t="s">
        <v>552</v>
      </c>
      <c r="G248" s="14">
        <v>42370</v>
      </c>
    </row>
    <row r="249" spans="1:7" ht="20.1" customHeight="1">
      <c r="A249" s="13">
        <v>248</v>
      </c>
      <c r="B249" s="12">
        <v>3410211050</v>
      </c>
      <c r="C249" s="13" t="s">
        <v>291</v>
      </c>
      <c r="D249" s="13" t="s">
        <v>292</v>
      </c>
      <c r="E249" s="13" t="s">
        <v>293</v>
      </c>
      <c r="F249" s="13" t="s">
        <v>1057</v>
      </c>
      <c r="G249" s="14">
        <v>42401</v>
      </c>
    </row>
    <row r="250" spans="1:7" ht="20.1" customHeight="1">
      <c r="A250" s="13">
        <v>249</v>
      </c>
      <c r="B250" s="12">
        <v>3411502507</v>
      </c>
      <c r="C250" s="13" t="s">
        <v>745</v>
      </c>
      <c r="D250" s="13" t="s">
        <v>673</v>
      </c>
      <c r="E250" s="13" t="s">
        <v>674</v>
      </c>
      <c r="F250" s="13" t="s">
        <v>892</v>
      </c>
      <c r="G250" s="14">
        <v>42401</v>
      </c>
    </row>
    <row r="251" spans="1:7" ht="20.1" customHeight="1">
      <c r="A251" s="13">
        <v>250</v>
      </c>
      <c r="B251" s="12">
        <v>3411700267</v>
      </c>
      <c r="C251" s="13" t="s">
        <v>561</v>
      </c>
      <c r="D251" s="13" t="s">
        <v>564</v>
      </c>
      <c r="E251" s="13" t="s">
        <v>565</v>
      </c>
      <c r="F251" s="13" t="s">
        <v>566</v>
      </c>
      <c r="G251" s="14">
        <v>42401</v>
      </c>
    </row>
    <row r="252" spans="1:7" ht="20.1" customHeight="1">
      <c r="A252" s="13">
        <v>251</v>
      </c>
      <c r="B252" s="12">
        <v>3413205109</v>
      </c>
      <c r="C252" s="13" t="s">
        <v>680</v>
      </c>
      <c r="D252" s="13" t="s">
        <v>36</v>
      </c>
      <c r="E252" s="13" t="s">
        <v>37</v>
      </c>
      <c r="F252" s="13" t="s">
        <v>1058</v>
      </c>
      <c r="G252" s="14">
        <v>42401</v>
      </c>
    </row>
    <row r="253" spans="1:7" ht="20.1" customHeight="1">
      <c r="A253" s="13">
        <v>252</v>
      </c>
      <c r="B253" s="12">
        <v>3410208684</v>
      </c>
      <c r="C253" s="13" t="s">
        <v>140</v>
      </c>
      <c r="D253" s="13" t="s">
        <v>141</v>
      </c>
      <c r="E253" s="13" t="s">
        <v>142</v>
      </c>
      <c r="F253" s="13" t="s">
        <v>895</v>
      </c>
      <c r="G253" s="14">
        <v>42430</v>
      </c>
    </row>
    <row r="254" spans="1:7" ht="20.1" customHeight="1">
      <c r="A254" s="13">
        <v>253</v>
      </c>
      <c r="B254" s="12">
        <v>3410211100</v>
      </c>
      <c r="C254" s="13" t="s">
        <v>151</v>
      </c>
      <c r="D254" s="13" t="s">
        <v>152</v>
      </c>
      <c r="E254" s="13" t="s">
        <v>153</v>
      </c>
      <c r="F254" s="13" t="s">
        <v>856</v>
      </c>
      <c r="G254" s="14">
        <v>42430</v>
      </c>
    </row>
    <row r="255" spans="1:7" ht="20.1" customHeight="1">
      <c r="A255" s="13">
        <v>254</v>
      </c>
      <c r="B255" s="12">
        <v>3410500957</v>
      </c>
      <c r="C255" s="13" t="s">
        <v>731</v>
      </c>
      <c r="D255" s="13" t="s">
        <v>112</v>
      </c>
      <c r="E255" s="13" t="s">
        <v>113</v>
      </c>
      <c r="F255" s="13" t="s">
        <v>947</v>
      </c>
      <c r="G255" s="14">
        <v>42430</v>
      </c>
    </row>
    <row r="256" spans="1:7" ht="20.1" customHeight="1">
      <c r="A256" s="13">
        <v>255</v>
      </c>
      <c r="B256" s="12">
        <v>3410211126</v>
      </c>
      <c r="C256" s="13" t="s">
        <v>279</v>
      </c>
      <c r="D256" s="13" t="s">
        <v>280</v>
      </c>
      <c r="E256" s="13" t="s">
        <v>281</v>
      </c>
      <c r="F256" s="13" t="s">
        <v>859</v>
      </c>
      <c r="G256" s="14">
        <v>42461</v>
      </c>
    </row>
    <row r="257" spans="1:7" ht="20.1" customHeight="1">
      <c r="A257" s="13">
        <v>256</v>
      </c>
      <c r="B257" s="12">
        <v>3410211233</v>
      </c>
      <c r="C257" s="13" t="s">
        <v>138</v>
      </c>
      <c r="D257" s="13" t="s">
        <v>172</v>
      </c>
      <c r="E257" s="13" t="s">
        <v>173</v>
      </c>
      <c r="F257" s="13" t="s">
        <v>898</v>
      </c>
      <c r="G257" s="14">
        <v>42461</v>
      </c>
    </row>
    <row r="258" spans="1:7" ht="20.1" customHeight="1">
      <c r="A258" s="13">
        <v>257</v>
      </c>
      <c r="B258" s="12">
        <v>3410900538</v>
      </c>
      <c r="C258" s="13" t="s">
        <v>697</v>
      </c>
      <c r="D258" s="13" t="s">
        <v>347</v>
      </c>
      <c r="E258" s="13" t="s">
        <v>348</v>
      </c>
      <c r="F258" s="13" t="s">
        <v>996</v>
      </c>
      <c r="G258" s="14">
        <v>42461</v>
      </c>
    </row>
    <row r="259" spans="1:7" ht="20.1" customHeight="1">
      <c r="A259" s="13">
        <v>258</v>
      </c>
      <c r="B259" s="12">
        <v>3410900553</v>
      </c>
      <c r="C259" s="13" t="s">
        <v>373</v>
      </c>
      <c r="D259" s="13" t="s">
        <v>765</v>
      </c>
      <c r="E259" s="13" t="s">
        <v>375</v>
      </c>
      <c r="F259" s="13" t="s">
        <v>376</v>
      </c>
      <c r="G259" s="14">
        <v>42461</v>
      </c>
    </row>
    <row r="260" spans="1:7" ht="20.1" customHeight="1">
      <c r="A260" s="13">
        <v>259</v>
      </c>
      <c r="B260" s="12">
        <v>3411502549</v>
      </c>
      <c r="C260" s="13" t="s">
        <v>600</v>
      </c>
      <c r="D260" s="13" t="s">
        <v>601</v>
      </c>
      <c r="E260" s="13" t="s">
        <v>599</v>
      </c>
      <c r="F260" s="13" t="s">
        <v>1059</v>
      </c>
      <c r="G260" s="14">
        <v>42491</v>
      </c>
    </row>
    <row r="261" spans="1:7" ht="20.1" customHeight="1">
      <c r="A261" s="13">
        <v>260</v>
      </c>
      <c r="B261" s="12">
        <v>3411502556</v>
      </c>
      <c r="C261" s="13" t="s">
        <v>645</v>
      </c>
      <c r="D261" s="13" t="s">
        <v>646</v>
      </c>
      <c r="E261" s="13" t="s">
        <v>647</v>
      </c>
      <c r="F261" s="13" t="s">
        <v>1011</v>
      </c>
      <c r="G261" s="14">
        <v>42491</v>
      </c>
    </row>
    <row r="262" spans="1:7" ht="20.1" customHeight="1">
      <c r="A262" s="13">
        <v>261</v>
      </c>
      <c r="B262" s="12">
        <v>3412100236</v>
      </c>
      <c r="C262" s="13" t="s">
        <v>391</v>
      </c>
      <c r="D262" s="13" t="s">
        <v>766</v>
      </c>
      <c r="E262" s="13" t="s">
        <v>419</v>
      </c>
      <c r="F262" s="13" t="s">
        <v>997</v>
      </c>
      <c r="G262" s="14">
        <v>42522</v>
      </c>
    </row>
    <row r="263" spans="1:7" ht="20.1" customHeight="1">
      <c r="A263" s="13">
        <v>262</v>
      </c>
      <c r="B263" s="12">
        <v>3410111409</v>
      </c>
      <c r="C263" s="13" t="s">
        <v>736</v>
      </c>
      <c r="D263" s="13" t="s">
        <v>799</v>
      </c>
      <c r="E263" s="13" t="s">
        <v>310</v>
      </c>
      <c r="F263" s="13" t="s">
        <v>962</v>
      </c>
      <c r="G263" s="14">
        <v>42552</v>
      </c>
    </row>
    <row r="264" spans="1:7" ht="20.1" customHeight="1">
      <c r="A264" s="13">
        <v>263</v>
      </c>
      <c r="B264" s="12">
        <v>3410550408</v>
      </c>
      <c r="C264" s="13" t="s">
        <v>74</v>
      </c>
      <c r="D264" s="13" t="s">
        <v>75</v>
      </c>
      <c r="E264" s="13" t="s">
        <v>76</v>
      </c>
      <c r="F264" s="13" t="s">
        <v>77</v>
      </c>
      <c r="G264" s="14">
        <v>42552</v>
      </c>
    </row>
    <row r="265" spans="1:7" ht="20.1" customHeight="1">
      <c r="A265" s="13">
        <v>264</v>
      </c>
      <c r="B265" s="12">
        <v>3412500724</v>
      </c>
      <c r="C265" s="13" t="s">
        <v>705</v>
      </c>
      <c r="D265" s="13" t="s">
        <v>772</v>
      </c>
      <c r="E265" s="13" t="s">
        <v>459</v>
      </c>
      <c r="F265" s="13" t="s">
        <v>999</v>
      </c>
      <c r="G265" s="14">
        <v>42552</v>
      </c>
    </row>
    <row r="266" spans="1:7" ht="20.1" customHeight="1">
      <c r="A266" s="13">
        <v>265</v>
      </c>
      <c r="B266" s="12">
        <v>3410111508</v>
      </c>
      <c r="C266" s="13" t="s">
        <v>308</v>
      </c>
      <c r="D266" s="13" t="s">
        <v>309</v>
      </c>
      <c r="E266" s="13" t="s">
        <v>310</v>
      </c>
      <c r="F266" s="13" t="s">
        <v>1024</v>
      </c>
      <c r="G266" s="14">
        <v>42583</v>
      </c>
    </row>
    <row r="267" spans="1:7" ht="20.1" customHeight="1">
      <c r="A267" s="13">
        <v>266</v>
      </c>
      <c r="B267" s="12">
        <v>3410211662</v>
      </c>
      <c r="C267" s="15" t="s">
        <v>258</v>
      </c>
      <c r="D267" s="13" t="s">
        <v>259</v>
      </c>
      <c r="E267" s="13" t="s">
        <v>260</v>
      </c>
      <c r="F267" s="13" t="s">
        <v>1025</v>
      </c>
      <c r="G267" s="14">
        <v>42675</v>
      </c>
    </row>
    <row r="268" spans="1:7" ht="20.1" customHeight="1">
      <c r="A268" s="13">
        <v>267</v>
      </c>
      <c r="B268" s="12">
        <v>3410550424</v>
      </c>
      <c r="C268" s="13" t="s">
        <v>61</v>
      </c>
      <c r="D268" s="13" t="s">
        <v>62</v>
      </c>
      <c r="E268" s="13" t="s">
        <v>63</v>
      </c>
      <c r="F268" s="13" t="s">
        <v>1026</v>
      </c>
      <c r="G268" s="14">
        <v>42675</v>
      </c>
    </row>
    <row r="269" spans="1:7" ht="20.1" customHeight="1">
      <c r="A269" s="13">
        <v>268</v>
      </c>
      <c r="B269" s="12">
        <v>3410111797</v>
      </c>
      <c r="C269" s="13" t="s">
        <v>204</v>
      </c>
      <c r="D269" s="13" t="s">
        <v>792</v>
      </c>
      <c r="E269" s="13" t="s">
        <v>203</v>
      </c>
      <c r="F269" s="13" t="s">
        <v>900</v>
      </c>
      <c r="G269" s="14">
        <v>42705</v>
      </c>
    </row>
    <row r="270" spans="1:7" ht="20.1" customHeight="1">
      <c r="A270" s="13">
        <v>269</v>
      </c>
      <c r="B270" s="12">
        <v>3410550440</v>
      </c>
      <c r="C270" s="13" t="s">
        <v>730</v>
      </c>
      <c r="D270" s="13" t="s">
        <v>789</v>
      </c>
      <c r="E270" s="13" t="s">
        <v>90</v>
      </c>
      <c r="F270" s="13" t="s">
        <v>92</v>
      </c>
      <c r="G270" s="14">
        <v>42705</v>
      </c>
    </row>
    <row r="271" spans="1:7" ht="20.1" customHeight="1">
      <c r="A271" s="13">
        <v>270</v>
      </c>
      <c r="B271" s="12">
        <v>3412500732</v>
      </c>
      <c r="C271" s="13" t="s">
        <v>480</v>
      </c>
      <c r="D271" s="13" t="s">
        <v>481</v>
      </c>
      <c r="E271" s="13" t="s">
        <v>482</v>
      </c>
      <c r="F271" s="13" t="s">
        <v>887</v>
      </c>
      <c r="G271" s="14">
        <v>42705</v>
      </c>
    </row>
    <row r="272" spans="1:7" ht="20.1" customHeight="1">
      <c r="A272" s="13">
        <v>271</v>
      </c>
      <c r="B272" s="12">
        <v>3410211811</v>
      </c>
      <c r="C272" s="13" t="s">
        <v>169</v>
      </c>
      <c r="D272" s="13" t="s">
        <v>170</v>
      </c>
      <c r="E272" s="13" t="s">
        <v>171</v>
      </c>
      <c r="F272" s="13" t="s">
        <v>988</v>
      </c>
      <c r="G272" s="14">
        <v>42736</v>
      </c>
    </row>
    <row r="273" spans="1:7" ht="20.1" customHeight="1">
      <c r="A273" s="13">
        <v>272</v>
      </c>
      <c r="B273" s="12">
        <v>3410211829</v>
      </c>
      <c r="C273" s="13" t="s">
        <v>168</v>
      </c>
      <c r="D273" s="13" t="s">
        <v>790</v>
      </c>
      <c r="E273" s="13" t="s">
        <v>165</v>
      </c>
      <c r="F273" s="13" t="s">
        <v>951</v>
      </c>
      <c r="G273" s="14">
        <v>42736</v>
      </c>
    </row>
    <row r="274" spans="1:7" ht="20.1" customHeight="1">
      <c r="A274" s="13">
        <v>273</v>
      </c>
      <c r="B274" s="12">
        <v>3410211894</v>
      </c>
      <c r="C274" s="13" t="s">
        <v>242</v>
      </c>
      <c r="D274" s="13" t="s">
        <v>245</v>
      </c>
      <c r="E274" s="13" t="s">
        <v>246</v>
      </c>
      <c r="F274" s="13" t="s">
        <v>858</v>
      </c>
      <c r="G274" s="14">
        <v>42767</v>
      </c>
    </row>
    <row r="275" spans="1:7" ht="20.1" customHeight="1">
      <c r="A275" s="13">
        <v>274</v>
      </c>
      <c r="B275" s="12">
        <v>3411502267</v>
      </c>
      <c r="C275" s="13" t="s">
        <v>720</v>
      </c>
      <c r="D275" s="13" t="s">
        <v>632</v>
      </c>
      <c r="E275" s="13" t="s">
        <v>631</v>
      </c>
      <c r="F275" s="13" t="s">
        <v>890</v>
      </c>
      <c r="G275" s="14">
        <v>42795</v>
      </c>
    </row>
    <row r="276" spans="1:7" ht="20.1" customHeight="1">
      <c r="A276" s="13">
        <v>275</v>
      </c>
      <c r="B276" s="12">
        <v>3410112043</v>
      </c>
      <c r="C276" s="13" t="s">
        <v>208</v>
      </c>
      <c r="D276" s="13" t="s">
        <v>209</v>
      </c>
      <c r="E276" s="13" t="s">
        <v>210</v>
      </c>
      <c r="F276" s="13" t="s">
        <v>857</v>
      </c>
      <c r="G276" s="14">
        <v>42826</v>
      </c>
    </row>
    <row r="277" spans="1:7" ht="20.1" customHeight="1">
      <c r="A277" s="13">
        <v>276</v>
      </c>
      <c r="B277" s="12">
        <v>3410112084</v>
      </c>
      <c r="C277" s="13" t="s">
        <v>738</v>
      </c>
      <c r="D277" s="13" t="s">
        <v>801</v>
      </c>
      <c r="E277" s="13" t="s">
        <v>322</v>
      </c>
      <c r="F277" s="13" t="s">
        <v>929</v>
      </c>
      <c r="G277" s="14">
        <v>42826</v>
      </c>
    </row>
    <row r="278" spans="1:7" ht="20.1" customHeight="1">
      <c r="A278" s="13">
        <v>277</v>
      </c>
      <c r="B278" s="12">
        <v>3410212066</v>
      </c>
      <c r="C278" s="13" t="s">
        <v>735</v>
      </c>
      <c r="D278" s="13" t="s">
        <v>798</v>
      </c>
      <c r="E278" s="13" t="s">
        <v>287</v>
      </c>
      <c r="F278" s="13" t="s">
        <v>844</v>
      </c>
      <c r="G278" s="14">
        <v>42826</v>
      </c>
    </row>
    <row r="279" spans="1:7" ht="20.1" customHeight="1">
      <c r="A279" s="13">
        <v>278</v>
      </c>
      <c r="B279" s="12">
        <v>3410550457</v>
      </c>
      <c r="C279" s="13" t="s">
        <v>94</v>
      </c>
      <c r="D279" s="13" t="s">
        <v>95</v>
      </c>
      <c r="E279" s="13" t="s">
        <v>96</v>
      </c>
      <c r="F279" s="13" t="s">
        <v>97</v>
      </c>
      <c r="G279" s="14">
        <v>42826</v>
      </c>
    </row>
    <row r="280" spans="1:7" ht="20.1" customHeight="1">
      <c r="A280" s="13">
        <v>279</v>
      </c>
      <c r="B280" s="12">
        <v>3410550465</v>
      </c>
      <c r="C280" s="13" t="s">
        <v>67</v>
      </c>
      <c r="D280" s="13" t="s">
        <v>68</v>
      </c>
      <c r="E280" s="13" t="s">
        <v>69</v>
      </c>
      <c r="F280" s="13" t="s">
        <v>70</v>
      </c>
      <c r="G280" s="14">
        <v>42826</v>
      </c>
    </row>
    <row r="281" spans="1:7" ht="20.1" customHeight="1">
      <c r="A281" s="13">
        <v>280</v>
      </c>
      <c r="B281" s="12">
        <v>3412300075</v>
      </c>
      <c r="C281" s="13" t="s">
        <v>703</v>
      </c>
      <c r="D281" s="13" t="s">
        <v>431</v>
      </c>
      <c r="E281" s="13" t="s">
        <v>432</v>
      </c>
      <c r="F281" s="13" t="s">
        <v>864</v>
      </c>
      <c r="G281" s="14">
        <v>42826</v>
      </c>
    </row>
    <row r="282" spans="1:7" ht="20.1" customHeight="1">
      <c r="A282" s="13">
        <v>281</v>
      </c>
      <c r="B282" s="12">
        <v>3410212264</v>
      </c>
      <c r="C282" s="13" t="s">
        <v>166</v>
      </c>
      <c r="D282" s="13" t="s">
        <v>167</v>
      </c>
      <c r="E282" s="13" t="s">
        <v>165</v>
      </c>
      <c r="F282" s="13" t="s">
        <v>897</v>
      </c>
      <c r="G282" s="14">
        <v>42856</v>
      </c>
    </row>
    <row r="283" spans="1:7" ht="20.1" customHeight="1">
      <c r="A283" s="13">
        <v>282</v>
      </c>
      <c r="B283" s="12">
        <v>3410212298</v>
      </c>
      <c r="C283" s="13" t="s">
        <v>214</v>
      </c>
      <c r="D283" s="13" t="s">
        <v>217</v>
      </c>
      <c r="E283" s="13" t="s">
        <v>216</v>
      </c>
      <c r="F283" s="13" t="s">
        <v>956</v>
      </c>
      <c r="G283" s="14">
        <v>42856</v>
      </c>
    </row>
    <row r="284" spans="1:7" ht="20.1" customHeight="1">
      <c r="A284" s="13">
        <v>283</v>
      </c>
      <c r="B284" s="12">
        <v>3412500740</v>
      </c>
      <c r="C284" s="13" t="s">
        <v>740</v>
      </c>
      <c r="D284" s="13" t="s">
        <v>806</v>
      </c>
      <c r="E284" s="13" t="s">
        <v>468</v>
      </c>
      <c r="F284" s="13" t="s">
        <v>469</v>
      </c>
      <c r="G284" s="14">
        <v>42856</v>
      </c>
    </row>
    <row r="285" spans="1:7" ht="20.1" customHeight="1">
      <c r="A285" s="13">
        <v>284</v>
      </c>
      <c r="B285" s="12">
        <v>3412500757</v>
      </c>
      <c r="C285" s="13" t="s">
        <v>473</v>
      </c>
      <c r="D285" s="13" t="s">
        <v>474</v>
      </c>
      <c r="E285" s="13" t="s">
        <v>472</v>
      </c>
      <c r="F285" s="13" t="s">
        <v>819</v>
      </c>
      <c r="G285" s="14">
        <v>42856</v>
      </c>
    </row>
    <row r="286" spans="1:7" ht="20.1" customHeight="1">
      <c r="A286" s="13">
        <v>285</v>
      </c>
      <c r="B286" s="12">
        <v>3410112423</v>
      </c>
      <c r="C286" s="13" t="s">
        <v>328</v>
      </c>
      <c r="D286" s="13" t="s">
        <v>329</v>
      </c>
      <c r="E286" s="13" t="s">
        <v>330</v>
      </c>
      <c r="F286" s="13" t="s">
        <v>907</v>
      </c>
      <c r="G286" s="14">
        <v>42887</v>
      </c>
    </row>
    <row r="287" spans="1:7" ht="20.1" customHeight="1">
      <c r="A287" s="13">
        <v>286</v>
      </c>
      <c r="B287" s="12">
        <v>3410112431</v>
      </c>
      <c r="C287" s="13" t="s">
        <v>208</v>
      </c>
      <c r="D287" s="13" t="s">
        <v>209</v>
      </c>
      <c r="E287" s="13" t="s">
        <v>210</v>
      </c>
      <c r="F287" s="13" t="s">
        <v>1027</v>
      </c>
      <c r="G287" s="14">
        <v>42887</v>
      </c>
    </row>
    <row r="288" spans="1:7" ht="20.1" customHeight="1">
      <c r="A288" s="13">
        <v>287</v>
      </c>
      <c r="B288" s="12">
        <v>3410212462</v>
      </c>
      <c r="C288" s="13" t="s">
        <v>234</v>
      </c>
      <c r="D288" s="13" t="s">
        <v>235</v>
      </c>
      <c r="E288" s="13" t="s">
        <v>236</v>
      </c>
      <c r="F288" s="13" t="s">
        <v>901</v>
      </c>
      <c r="G288" s="14">
        <v>42887</v>
      </c>
    </row>
    <row r="289" spans="1:7" ht="20.1" customHeight="1">
      <c r="A289" s="13">
        <v>288</v>
      </c>
      <c r="B289" s="12">
        <v>3410112563</v>
      </c>
      <c r="C289" s="13" t="s">
        <v>197</v>
      </c>
      <c r="D289" s="13" t="s">
        <v>198</v>
      </c>
      <c r="E289" s="13" t="s">
        <v>196</v>
      </c>
      <c r="F289" s="13" t="s">
        <v>924</v>
      </c>
      <c r="G289" s="14">
        <v>42917</v>
      </c>
    </row>
    <row r="290" spans="1:7" ht="20.1" customHeight="1">
      <c r="A290" s="13">
        <v>289</v>
      </c>
      <c r="B290" s="12">
        <v>3410112597</v>
      </c>
      <c r="C290" s="13" t="s">
        <v>191</v>
      </c>
      <c r="D290" s="13" t="s">
        <v>192</v>
      </c>
      <c r="E290" s="13" t="s">
        <v>193</v>
      </c>
      <c r="F290" s="13" t="s">
        <v>954</v>
      </c>
      <c r="G290" s="14">
        <v>42917</v>
      </c>
    </row>
    <row r="291" spans="1:7" ht="20.1" customHeight="1">
      <c r="A291" s="13">
        <v>290</v>
      </c>
      <c r="B291" s="12">
        <v>3410212538</v>
      </c>
      <c r="C291" s="13" t="s">
        <v>288</v>
      </c>
      <c r="D291" s="13" t="s">
        <v>289</v>
      </c>
      <c r="E291" s="13" t="s">
        <v>290</v>
      </c>
      <c r="F291" s="13" t="s">
        <v>1028</v>
      </c>
      <c r="G291" s="14">
        <v>42917</v>
      </c>
    </row>
    <row r="292" spans="1:7" ht="20.1" customHeight="1">
      <c r="A292" s="13">
        <v>291</v>
      </c>
      <c r="B292" s="12">
        <v>3410212587</v>
      </c>
      <c r="C292" s="13" t="s">
        <v>285</v>
      </c>
      <c r="D292" s="13" t="s">
        <v>797</v>
      </c>
      <c r="E292" s="13" t="s">
        <v>283</v>
      </c>
      <c r="F292" s="13" t="s">
        <v>877</v>
      </c>
      <c r="G292" s="14">
        <v>42917</v>
      </c>
    </row>
    <row r="293" spans="1:7" ht="20.1" customHeight="1">
      <c r="A293" s="13">
        <v>292</v>
      </c>
      <c r="B293" s="12">
        <v>3411700291</v>
      </c>
      <c r="C293" s="13" t="s">
        <v>555</v>
      </c>
      <c r="D293" s="13" t="s">
        <v>556</v>
      </c>
      <c r="E293" s="13" t="s">
        <v>557</v>
      </c>
      <c r="F293" s="13" t="s">
        <v>866</v>
      </c>
      <c r="G293" s="14">
        <v>42917</v>
      </c>
    </row>
    <row r="294" spans="1:7" ht="20.1" customHeight="1">
      <c r="A294" s="13">
        <v>293</v>
      </c>
      <c r="B294" s="12">
        <v>3413205125</v>
      </c>
      <c r="C294" s="13" t="s">
        <v>28</v>
      </c>
      <c r="D294" s="13" t="s">
        <v>29</v>
      </c>
      <c r="E294" s="13" t="s">
        <v>30</v>
      </c>
      <c r="F294" s="13" t="s">
        <v>31</v>
      </c>
      <c r="G294" s="14">
        <v>42917</v>
      </c>
    </row>
  </sheetData>
  <sheetProtection password="CC35"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
  <sheetViews>
    <sheetView workbookViewId="0" topLeftCell="A1">
      <selection activeCell="E28" sqref="E28"/>
    </sheetView>
  </sheetViews>
  <sheetFormatPr defaultColWidth="9.140625" defaultRowHeight="15"/>
  <cols>
    <col min="2" max="2" width="11.57421875" style="0" bestFit="1" customWidth="1"/>
    <col min="3" max="3" width="44.140625" style="0" bestFit="1" customWidth="1"/>
    <col min="4" max="4" width="15.140625" style="0" bestFit="1" customWidth="1"/>
    <col min="5" max="5" width="34.421875" style="0" bestFit="1" customWidth="1"/>
    <col min="6" max="6" width="16.421875" style="0" bestFit="1" customWidth="1"/>
    <col min="7" max="7" width="11.00390625" style="0" bestFit="1" customWidth="1"/>
  </cols>
  <sheetData>
    <row r="1" spans="1:35" ht="15">
      <c r="A1" s="26" t="s">
        <v>1066</v>
      </c>
      <c r="B1" s="26" t="s">
        <v>2</v>
      </c>
      <c r="C1" s="26" t="s">
        <v>0</v>
      </c>
      <c r="D1" s="26" t="s">
        <v>1</v>
      </c>
      <c r="E1" s="26" t="s">
        <v>3</v>
      </c>
      <c r="F1" s="26" t="s">
        <v>4</v>
      </c>
      <c r="G1" s="26" t="s">
        <v>1067</v>
      </c>
      <c r="H1" s="26" t="s">
        <v>1068</v>
      </c>
      <c r="I1" s="26" t="s">
        <v>1069</v>
      </c>
      <c r="J1" s="26" t="s">
        <v>1070</v>
      </c>
      <c r="K1" s="26" t="s">
        <v>1061</v>
      </c>
      <c r="L1" s="26" t="s">
        <v>1062</v>
      </c>
      <c r="M1" s="26" t="s">
        <v>10</v>
      </c>
      <c r="N1" s="26" t="s">
        <v>1063</v>
      </c>
      <c r="O1" s="26" t="s">
        <v>1064</v>
      </c>
      <c r="P1" s="26" t="s">
        <v>1065</v>
      </c>
      <c r="Q1" s="26" t="s">
        <v>1061</v>
      </c>
      <c r="R1" s="26" t="s">
        <v>1062</v>
      </c>
      <c r="S1" s="26" t="s">
        <v>10</v>
      </c>
      <c r="T1" s="26" t="s">
        <v>1063</v>
      </c>
      <c r="U1" s="26" t="s">
        <v>1064</v>
      </c>
      <c r="V1" s="26" t="s">
        <v>1065</v>
      </c>
      <c r="W1" s="26" t="s">
        <v>1061</v>
      </c>
      <c r="X1" s="26" t="s">
        <v>1062</v>
      </c>
      <c r="Y1" s="26" t="s">
        <v>10</v>
      </c>
      <c r="Z1" s="26" t="s">
        <v>1063</v>
      </c>
      <c r="AA1" s="26" t="s">
        <v>1064</v>
      </c>
      <c r="AB1" s="26" t="s">
        <v>1065</v>
      </c>
      <c r="AC1" s="26" t="s">
        <v>1061</v>
      </c>
      <c r="AD1" s="26" t="s">
        <v>1062</v>
      </c>
      <c r="AE1" s="26" t="s">
        <v>10</v>
      </c>
      <c r="AF1" s="26" t="s">
        <v>1063</v>
      </c>
      <c r="AG1" s="26" t="s">
        <v>1064</v>
      </c>
      <c r="AH1" s="26" t="s">
        <v>1065</v>
      </c>
      <c r="AI1" s="26" t="s">
        <v>1071</v>
      </c>
    </row>
    <row r="2" spans="1:35" ht="15">
      <c r="A2" s="27">
        <f>'申込書'!$D$3</f>
        <v>0</v>
      </c>
      <c r="B2" s="27" t="e">
        <f>'申込書'!$F$3</f>
        <v>#N/A</v>
      </c>
      <c r="C2" s="27" t="e">
        <f>'申込書'!$D$4</f>
        <v>#N/A</v>
      </c>
      <c r="D2" s="27" t="e">
        <f>'申込書'!$D$5</f>
        <v>#N/A</v>
      </c>
      <c r="E2" s="27" t="e">
        <f>'申込書'!$D$6</f>
        <v>#N/A</v>
      </c>
      <c r="F2" s="28" t="e">
        <f>'申込書'!$D$7</f>
        <v>#N/A</v>
      </c>
      <c r="G2" s="27">
        <f>'申込書'!$F$7</f>
        <v>0</v>
      </c>
      <c r="H2" s="27">
        <f>'申込書'!$D$8</f>
        <v>0</v>
      </c>
      <c r="I2" s="27">
        <f>'申込書'!$F$8</f>
        <v>0</v>
      </c>
      <c r="J2" s="27">
        <f>'申込書'!$D$9</f>
        <v>0</v>
      </c>
      <c r="K2" s="27">
        <f>'申込書'!$B$15</f>
        <v>0</v>
      </c>
      <c r="L2" s="27">
        <f>'申込書'!$B$16</f>
        <v>0</v>
      </c>
      <c r="M2" s="27">
        <f>'申込書'!$B$17</f>
        <v>0</v>
      </c>
      <c r="N2" s="27">
        <f>'申込書'!$B$18</f>
        <v>0</v>
      </c>
      <c r="O2" s="27">
        <f>'申込書'!$D$15</f>
        <v>0</v>
      </c>
      <c r="P2" s="27">
        <f>'申込書'!$F$15</f>
        <v>0</v>
      </c>
      <c r="Q2" s="27">
        <f>'申込書'!$B$19</f>
        <v>0</v>
      </c>
      <c r="R2" s="27">
        <f>'申込書'!$B$20</f>
        <v>0</v>
      </c>
      <c r="S2" s="27">
        <f>'申込書'!$B$21</f>
        <v>0</v>
      </c>
      <c r="T2" s="27">
        <f>'申込書'!$B$22</f>
        <v>0</v>
      </c>
      <c r="U2" s="27">
        <f>'申込書'!$D$19</f>
        <v>0</v>
      </c>
      <c r="V2" s="27">
        <f>'申込書'!$F$19</f>
        <v>0</v>
      </c>
      <c r="W2" s="27">
        <f>'申込書'!$B$23</f>
        <v>0</v>
      </c>
      <c r="X2" s="27">
        <f>'申込書'!$B$24</f>
        <v>0</v>
      </c>
      <c r="Y2" s="27">
        <f>'申込書'!$B$25</f>
        <v>0</v>
      </c>
      <c r="Z2" s="27">
        <f>'申込書'!$B$26</f>
        <v>0</v>
      </c>
      <c r="AA2" s="27">
        <f>'申込書'!$D$23</f>
        <v>0</v>
      </c>
      <c r="AB2" s="27">
        <f>'申込書'!$F$23</f>
        <v>0</v>
      </c>
      <c r="AC2" s="27">
        <f>'申込書'!$B$27</f>
        <v>0</v>
      </c>
      <c r="AD2" s="27">
        <f>'申込書'!$B$28</f>
        <v>0</v>
      </c>
      <c r="AE2" s="27">
        <f>'申込書'!$B$29</f>
        <v>0</v>
      </c>
      <c r="AF2" s="27">
        <f>'申込書'!$B$30</f>
        <v>0</v>
      </c>
      <c r="AG2" s="27">
        <f>'申込書'!$D$27</f>
        <v>0</v>
      </c>
      <c r="AH2" s="27">
        <f>'申込書'!$F$27</f>
        <v>0</v>
      </c>
      <c r="AI2" s="27">
        <f>'申込書'!$B$34</f>
        <v>0</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hwpc_pc01</cp:lastModifiedBy>
  <cp:lastPrinted>2017-07-31T01:47:51Z</cp:lastPrinted>
  <dcterms:created xsi:type="dcterms:W3CDTF">2017-07-31T01:18:43Z</dcterms:created>
  <dcterms:modified xsi:type="dcterms:W3CDTF">2017-08-07T08:13:59Z</dcterms:modified>
  <cp:category/>
  <cp:version/>
  <cp:contentType/>
  <cp:contentStatus/>
</cp:coreProperties>
</file>